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media/image3.png" ContentType="image/png"/>
  <Override PartName="/xl/media/image4.png" ContentType="image/png"/>
  <Override PartName="/xl/media/image5.png" ContentType="image/png"/>
  <Override PartName="/xl/media/image10.png" ContentType="image/png"/>
  <Override PartName="/xl/media/image6.png" ContentType="image/png"/>
  <Override PartName="/xl/media/image11.png" ContentType="image/png"/>
  <Override PartName="/xl/media/image7.png" ContentType="image/png"/>
  <Override PartName="/xl/media/image12.png" ContentType="image/png"/>
  <Override PartName="/xl/media/image8.png" ContentType="image/png"/>
  <Override PartName="/xl/media/image9.png" ContentType="image/png"/>
  <Override PartName="/xl/drawings/_rels/drawing4.xml.rels" ContentType="application/vnd.openxmlformats-package.relationships+xml"/>
  <Override PartName="/xl/drawings/_rels/drawing1.xml.rels" ContentType="application/vnd.openxmlformats-package.relationships+xml"/>
  <Override PartName="/xl/drawings/_rels/drawing3.xml.rels" ContentType="application/vnd.openxmlformats-package.relationships+xml"/>
  <Override PartName="/xl/drawings/_rels/drawing2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PGF LOT N°1" sheetId="1" state="visible" r:id="rId2"/>
    <sheet name="DPGF LOT N°2" sheetId="2" state="visible" r:id="rId3"/>
    <sheet name="DPGF LOT N°3" sheetId="3" state="visible" r:id="rId4"/>
    <sheet name="DPGF LOT N°4" sheetId="4" state="visible" r:id="rId5"/>
  </sheets>
  <definedNames>
    <definedName function="false" hidden="false" localSheetId="0" name="_xlnm.Print_Area" vbProcedure="false">'DPGF LOT N°1'!$A$1:$F$317</definedName>
    <definedName function="false" hidden="false" localSheetId="0" name="_xlnm.Print_Titles" vbProcedure="false">'DPGF LOT N°1'!$1:$11</definedName>
    <definedName function="false" hidden="false" localSheetId="1" name="_xlnm.Print_Area" vbProcedure="false">'DPGF LOT N°2'!$A$1:$F$113</definedName>
    <definedName function="false" hidden="false" localSheetId="1" name="_xlnm.Print_Titles" vbProcedure="false">'DPGF LOT N°2'!$1:$11</definedName>
    <definedName function="false" hidden="false" localSheetId="2" name="_xlnm.Print_Area" vbProcedure="false">'DPGF LOT N°3'!$A$1:$F$193</definedName>
    <definedName function="false" hidden="false" localSheetId="2" name="_xlnm.Print_Titles" vbProcedure="false">'DPGF LOT N°3'!$1:$10</definedName>
    <definedName function="false" hidden="false" localSheetId="3" name="_xlnm.Print_Area" vbProcedure="false">'DPGF LOT N°4'!$A$1:$F$165</definedName>
    <definedName function="false" hidden="false" localSheetId="3" name="_xlnm.Print_Titles" vbProcedure="false">'DPGF LOT N°4'!$1:$10</definedName>
    <definedName function="false" hidden="false" localSheetId="0" name="Print_Titles_0" vbProcedure="false">'DPGF LOT N°1'!$1:$11</definedName>
    <definedName function="false" hidden="false" localSheetId="0" name="_Toc462739615" vbProcedure="false">'dpgf lot n°1'!#ref!</definedName>
    <definedName function="false" hidden="false" localSheetId="0" name="_Toc467233772" vbProcedure="false">'dpgf lot n°1'!#ref!</definedName>
    <definedName function="false" hidden="false" localSheetId="0" name="_Toc482699047" vbProcedure="false">'dpgf lot n°1'!#ref!</definedName>
    <definedName function="false" hidden="false" localSheetId="0" name="_Toc531621516" vbProcedure="false">'dpgf lot n°1'!#ref!</definedName>
    <definedName function="false" hidden="false" localSheetId="1" name="Print_Titles_0" vbProcedure="false">'DPGF LOT N°2'!$1:$11</definedName>
    <definedName function="false" hidden="false" localSheetId="1" name="_Toc462739615" vbProcedure="false">'dpgf lot n°2'!#ref!</definedName>
    <definedName function="false" hidden="false" localSheetId="1" name="_Toc467233772" vbProcedure="false">'dpgf lot n°2'!#ref!</definedName>
    <definedName function="false" hidden="false" localSheetId="1" name="_Toc482699047" vbProcedure="false">'dpgf lot n°2'!#ref!</definedName>
    <definedName function="false" hidden="false" localSheetId="1" name="_Toc531621516" vbProcedure="false">'dpgf lot n°2'!#ref!</definedName>
    <definedName function="false" hidden="false" localSheetId="2" name="Print_Titles_0" vbProcedure="false">'DPGF LOT N°3'!$1:$10</definedName>
    <definedName function="false" hidden="false" localSheetId="2" name="_Toc462739615" vbProcedure="false">'dpgf lot n°3'!#ref!</definedName>
    <definedName function="false" hidden="false" localSheetId="2" name="_Toc467233772" vbProcedure="false">'dpgf lot n°3'!#ref!</definedName>
    <definedName function="false" hidden="false" localSheetId="2" name="_Toc482699047" vbProcedure="false">'dpgf lot n°3'!#ref!</definedName>
    <definedName function="false" hidden="false" localSheetId="2" name="_Toc531621516" vbProcedure="false">'dpgf lot n°3'!#ref!</definedName>
    <definedName function="false" hidden="false" localSheetId="3" name="Print_Titles_0" vbProcedure="false">'DPGF LOT N°4'!$1:$10</definedName>
    <definedName function="false" hidden="false" localSheetId="3" name="_Toc114594732" vbProcedure="false">'DPGF LOT N°4'!$B$116</definedName>
    <definedName function="false" hidden="false" localSheetId="3" name="_Toc462739615" vbProcedure="false">'dpgf lot n°4'!#ref!</definedName>
    <definedName function="false" hidden="false" localSheetId="3" name="_Toc467233772" vbProcedure="false">'dpgf lot n°4'!#ref!</definedName>
    <definedName function="false" hidden="false" localSheetId="3" name="_Toc482699047" vbProcedure="false">'dpgf lot n°4'!#ref!</definedName>
    <definedName function="false" hidden="false" localSheetId="3" name="_Toc531621516" vbProcedure="false">'dpgf lot n°4'!#ref!</definedName>
    <definedName function="false" hidden="false" localSheetId="3" name="_Toc65686000" vbProcedure="false">'DPGF LOT N°4'!$B$87</definedName>
    <definedName function="false" hidden="false" localSheetId="3" name="_Toc71130711" vbProcedure="false">'DPGF LOT N°4'!$B$152</definedName>
    <definedName function="false" hidden="false" localSheetId="3" name="_Toc88561458" vbProcedure="false">'DPGF LOT N°4'!$B$64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<sst xmlns="http://schemas.openxmlformats.org/spreadsheetml/2006/main" count="1096" uniqueCount="674">
  <si>
    <t xml:space="preserve">GROUPEMENT DE GENDARMERIE
DEPARTEMENTALE DU MAINE ET LOIRE</t>
  </si>
  <si>
    <t xml:space="preserve">Travaux de restructuration du centre des opérations de la gendarmerie (COG)</t>
  </si>
  <si>
    <t xml:space="preserve">33 rue Nid de Pie - B.P. 54127</t>
  </si>
  <si>
    <t xml:space="preserve">49041 ANGERS CEDEX 01</t>
  </si>
  <si>
    <t xml:space="preserve">NOTE PRELIMINAIRE</t>
  </si>
  <si>
    <t xml:space="preserve">IL EST OBLIGATOIRE DE REPONDRE SUR CE DOCUMENT.</t>
  </si>
  <si>
    <t xml:space="preserve">Le bordereau sera demandé au format EXCEL par le maître d'oeuvre pour ANALYSE.</t>
  </si>
  <si>
    <t xml:space="preserve">Les entreprises peuvent compléter en rajoutant des articles en le repérant avec de la couleur</t>
  </si>
  <si>
    <t xml:space="preserve">Les PRIX UNITAIRES de chaque poste seront obligatoirement renseignés.</t>
  </si>
  <si>
    <t xml:space="preserve">Désignation des ouvrages</t>
  </si>
  <si>
    <t xml:space="preserve">U</t>
  </si>
  <si>
    <t xml:space="preserve">Quantité</t>
  </si>
  <si>
    <t xml:space="preserve">P.U.</t>
  </si>
  <si>
    <t xml:space="preserve">Total</t>
  </si>
  <si>
    <t xml:space="preserve">LOT N°1 : INSTALLATIONS DE CHANTIER / DÉMOLITIONS / SECOND ŒUVRE</t>
  </si>
  <si>
    <t xml:space="preserve">2.1</t>
  </si>
  <si>
    <t xml:space="preserve">DOMAINE N°01 : INSTALLATIONS DE CHANTIER</t>
  </si>
  <si>
    <t xml:space="preserve">2.1.1</t>
  </si>
  <si>
    <t xml:space="preserve">ÉTENDUE DES PRESTATIONS</t>
  </si>
  <si>
    <t xml:space="preserve">2.1.2</t>
  </si>
  <si>
    <t xml:space="preserve">PRESCRIPTIONS GÉNÉRALES</t>
  </si>
  <si>
    <t xml:space="preserve">2.1.3</t>
  </si>
  <si>
    <t xml:space="preserve">DESCRIPTION DES PRESTATIONS</t>
  </si>
  <si>
    <t xml:space="preserve">2.1.3.1</t>
  </si>
  <si>
    <t xml:space="preserve">Installation de chantier</t>
  </si>
  <si>
    <t xml:space="preserve">2.1.3.1.1</t>
  </si>
  <si>
    <t xml:space="preserve">Installation à l’intérieure de la zone travaux</t>
  </si>
  <si>
    <t xml:space="preserve">ens</t>
  </si>
  <si>
    <t xml:space="preserve">2.1.3.1.2</t>
  </si>
  <si>
    <t xml:space="preserve">Base de vie</t>
  </si>
  <si>
    <t xml:space="preserve">2.1.3.2</t>
  </si>
  <si>
    <t xml:space="preserve">Protection anti–poussières – Protections de chantier – Protections collectives</t>
  </si>
  <si>
    <t xml:space="preserve">2.1.3.2.1</t>
  </si>
  <si>
    <t xml:space="preserve">Cloisonnement des zones de chantier par cloisons en bois avec renforcement acoustique</t>
  </si>
  <si>
    <t xml:space="preserve">2.1.3.2.2</t>
  </si>
  <si>
    <t xml:space="preserve">Protections des espaces non modifiées</t>
  </si>
  <si>
    <t xml:space="preserve">2.1.3.2.3</t>
  </si>
  <si>
    <t xml:space="preserve">Consignations des réseaux</t>
  </si>
  <si>
    <t xml:space="preserve">2.1.3.3</t>
  </si>
  <si>
    <t xml:space="preserve">Signalisation et sécurisation des abords</t>
  </si>
  <si>
    <t xml:space="preserve">Prestations cf. CCTP</t>
  </si>
  <si>
    <t xml:space="preserve">1.1.3.4</t>
  </si>
  <si>
    <t xml:space="preserve">Nuisances de chantier</t>
  </si>
  <si>
    <t xml:space="preserve">2.1.3.5</t>
  </si>
  <si>
    <t xml:space="preserve">Nettoyage durant le chantier</t>
  </si>
  <si>
    <t xml:space="preserve">2.1.3.6</t>
  </si>
  <si>
    <t xml:space="preserve">Nettoyage et replis</t>
  </si>
  <si>
    <t xml:space="preserve">TOTAL DOMAINE N°01</t>
  </si>
  <si>
    <t xml:space="preserve">2.2</t>
  </si>
  <si>
    <t xml:space="preserve">DOMAINE N°02 : DÉPOSE – DÉMOLITION ET GROS OEUVRE</t>
  </si>
  <si>
    <t xml:space="preserve">2.2.1</t>
  </si>
  <si>
    <t xml:space="preserve">ÉTENDUE DES TRAVAUX</t>
  </si>
  <si>
    <t xml:space="preserve">2.2.2</t>
  </si>
  <si>
    <t xml:space="preserve">2.2.3</t>
  </si>
  <si>
    <t xml:space="preserve">DESCRIPTION DES TRAVAUX DE DEPOSE ET DEMOLITIONS</t>
  </si>
  <si>
    <t xml:space="preserve">2.2.3.1</t>
  </si>
  <si>
    <t xml:space="preserve">Dépose - Curage et démolitions</t>
  </si>
  <si>
    <t xml:space="preserve">2.2.3.1.1</t>
  </si>
  <si>
    <t xml:space="preserve">Repiquage de carrelage mural et faïence</t>
  </si>
  <si>
    <t xml:space="preserve">2.2.3.1.2</t>
  </si>
  <si>
    <t xml:space="preserve">Dépose et évacuation des sols souples</t>
  </si>
  <si>
    <t xml:space="preserve">2.2.3.1.3</t>
  </si>
  <si>
    <t xml:space="preserve">Dépose des faux-planchers existants</t>
  </si>
  <si>
    <t xml:space="preserve">2.2.3.1.4</t>
  </si>
  <si>
    <t xml:space="preserve">Dépose des menuiseries intérieures existantes – compris huisseries</t>
  </si>
  <si>
    <t xml:space="preserve">2.2.3.1.5</t>
  </si>
  <si>
    <t xml:space="preserve">Démolition de cloisons non porteuses</t>
  </si>
  <si>
    <t xml:space="preserve">2.2.3.1.6</t>
  </si>
  <si>
    <t xml:space="preserve">Dépose et démolition des doublages et plafonds plâtre</t>
  </si>
  <si>
    <t xml:space="preserve">2.2.3.1.7</t>
  </si>
  <si>
    <t xml:space="preserve">Dépose et démolition de faux-plafonds et ouvrages annexes</t>
  </si>
  <si>
    <t xml:space="preserve">2.2.3.1.8</t>
  </si>
  <si>
    <t xml:space="preserve">Dépose des réseaux et équipements sanitaires</t>
  </si>
  <si>
    <t xml:space="preserve">2.2.3.1.9</t>
  </si>
  <si>
    <t xml:space="preserve">Dépose des réseaux et équipements de chauffage et de ventilation non réutilisés</t>
  </si>
  <si>
    <t xml:space="preserve">2.2.3.1.10</t>
  </si>
  <si>
    <t xml:space="preserve">Dépose des réseaux et équipements électriques</t>
  </si>
  <si>
    <t xml:space="preserve">2.2.3.1.11</t>
  </si>
  <si>
    <t xml:space="preserve">Evacuations de mobiliers divers</t>
  </si>
  <si>
    <t xml:space="preserve">2.2.3.2</t>
  </si>
  <si>
    <t xml:space="preserve">Evacuation des gravats et déchets de chantier</t>
  </si>
  <si>
    <t xml:space="preserve">SOUS-TOTAL TRAVAUX DE DEPOSE ET DEMOLITIONS</t>
  </si>
  <si>
    <t xml:space="preserve">2.2.4</t>
  </si>
  <si>
    <t xml:space="preserve">DESCRIPTIONS DES TRAVAUX DE GROS ŒUVRE ET MAÇONNERIE</t>
  </si>
  <si>
    <t xml:space="preserve">2.2.4.1</t>
  </si>
  <si>
    <t xml:space="preserve">Création d’ouverture dans mur porteur</t>
  </si>
  <si>
    <t xml:space="preserve">2.2.4.2</t>
  </si>
  <si>
    <t xml:space="preserve">Percements et carottages dans murs et planchers maçonnés</t>
  </si>
  <si>
    <t xml:space="preserve">SOUS-TOTAL TRAVAUX DE GROS ŒUVRE ET MAÇONNERIE</t>
  </si>
  <si>
    <t xml:space="preserve">2.2.5</t>
  </si>
  <si>
    <t xml:space="preserve">PSE01 (Lot 1 – Dom. 02) : CREATION ACCES TERRASSE</t>
  </si>
  <si>
    <t xml:space="preserve">2.2.5.1</t>
  </si>
  <si>
    <t xml:space="preserve">Démolition de doublages et isolant thermique</t>
  </si>
  <si>
    <t xml:space="preserve">2.2.5.2</t>
  </si>
  <si>
    <t xml:space="preserve">Dépose de menuiserie extérieure existante – compris huisserie</t>
  </si>
  <si>
    <t xml:space="preserve">2.2.5.3</t>
  </si>
  <si>
    <t xml:space="preserve">Sciage d’allège dans voile béton armé</t>
  </si>
  <si>
    <t xml:space="preserve">SOUS-TOTAL PSE01 (Lot 1 – Dom. 02) : CREATION ACCES TERRASSE</t>
  </si>
  <si>
    <t xml:space="preserve">TOTAL DOMAINE N°02</t>
  </si>
  <si>
    <t xml:space="preserve">2.3</t>
  </si>
  <si>
    <t xml:space="preserve">DOMAINE N° 03 : DOUBLAGES – CLOISONS PLATRIERES / CLOISONS MODULAIRES</t>
  </si>
  <si>
    <t xml:space="preserve">2.3.1</t>
  </si>
  <si>
    <t xml:space="preserve">ETENDUE DES TRAVAUX</t>
  </si>
  <si>
    <t xml:space="preserve">2.3.2</t>
  </si>
  <si>
    <t xml:space="preserve">PRESCRIPTIONS GENERALES</t>
  </si>
  <si>
    <t xml:space="preserve">2.3.3</t>
  </si>
  <si>
    <t xml:space="preserve">DESCRIPTION DES TRAVAUX DOUBLAGES – CLOISONS PLATRIERES</t>
  </si>
  <si>
    <t xml:space="preserve">2.3.3.1</t>
  </si>
  <si>
    <t xml:space="preserve">Cloisons placostil (72/48 ou 98/48)</t>
  </si>
  <si>
    <t xml:space="preserve">2.3.3.1.1</t>
  </si>
  <si>
    <t xml:space="preserve">Epaisseur 7 cm – type 72/48-35 avec isolant :</t>
  </si>
  <si>
    <t xml:space="preserve">m²</t>
  </si>
  <si>
    <t xml:space="preserve">2.3.3.1.2</t>
  </si>
  <si>
    <t xml:space="preserve">Epaisseur 10 cm – Type 98/48-35 avec isolant :</t>
  </si>
  <si>
    <t xml:space="preserve">2.3.3.1.3</t>
  </si>
  <si>
    <t xml:space="preserve">Epaisseur 12 cm – Type 120/48-35 acoustique avec isolant :</t>
  </si>
  <si>
    <t xml:space="preserve">2.3.3.2</t>
  </si>
  <si>
    <t xml:space="preserve">Cloison anti-effraction - classé CR3</t>
  </si>
  <si>
    <t xml:space="preserve">2.3.3.3</t>
  </si>
  <si>
    <t xml:space="preserve">Doublage par plaques de plâtre type BA 13</t>
  </si>
  <si>
    <t xml:space="preserve">2.3.3.4</t>
  </si>
  <si>
    <t xml:space="preserve">Contre-cloison plaques de plâtre</t>
  </si>
  <si>
    <t xml:space="preserve">2.3.3.5</t>
  </si>
  <si>
    <t xml:space="preserve">Renfort de cloison</t>
  </si>
  <si>
    <t xml:space="preserve">2.3.3.6</t>
  </si>
  <si>
    <t xml:space="preserve">Joints d’étanchéité et de finition</t>
  </si>
  <si>
    <t xml:space="preserve">2.3.3.7</t>
  </si>
  <si>
    <t xml:space="preserve">Travaux Connexes</t>
  </si>
  <si>
    <t xml:space="preserve">SOUS-TOTAL TRAVAUX DE DOUBLAGES – CLOISONS PLATRIERES</t>
  </si>
  <si>
    <t xml:space="preserve">2.3.4</t>
  </si>
  <si>
    <t xml:space="preserve">PSE01 (Lot 1 - Dom. 03) : CREATION ACCES TERRASSE</t>
  </si>
  <si>
    <t xml:space="preserve">2.3.4.1</t>
  </si>
  <si>
    <t xml:space="preserve">2.3.5</t>
  </si>
  <si>
    <t xml:space="preserve">DESCRIPTION DES TRAVAUX CLOISONS MODULAIRES</t>
  </si>
  <si>
    <t xml:space="preserve">2.3.5.1</t>
  </si>
  <si>
    <t xml:space="preserve">Cloison vitrée en bord à bord</t>
  </si>
  <si>
    <t xml:space="preserve">2.3.5.2</t>
  </si>
  <si>
    <t xml:space="preserve">Bloc porte vitrée coulissante 1 vantail</t>
  </si>
  <si>
    <t xml:space="preserve">2.3.5.3</t>
  </si>
  <si>
    <t xml:space="preserve">Bloc porte vitrée coulissante 2 vantaux</t>
  </si>
  <si>
    <t xml:space="preserve">SOUS-TOTAL TRAVAUX DE CLOISONS MODULAIRES</t>
  </si>
  <si>
    <t xml:space="preserve">TOTAL DOMAINE N°03</t>
  </si>
  <si>
    <t xml:space="preserve">2.4</t>
  </si>
  <si>
    <t xml:space="preserve">DOMAINE N° 04 : MENUISERIES INTERIEURES / FAUX-PLANCHER</t>
  </si>
  <si>
    <t xml:space="preserve">2.4.1</t>
  </si>
  <si>
    <t xml:space="preserve">2.4.2</t>
  </si>
  <si>
    <t xml:space="preserve">2.4.3</t>
  </si>
  <si>
    <t xml:space="preserve">SPÉCIFICATIONS TECHNIQUES POUR LES PLANCHERS</t>
  </si>
  <si>
    <t xml:space="preserve">2.4.4</t>
  </si>
  <si>
    <t xml:space="preserve">DESCRIPTION DES TRAVAUX DE MENUISERIES</t>
  </si>
  <si>
    <t xml:space="preserve">2.4.4.1</t>
  </si>
  <si>
    <t xml:space="preserve">Plancher sur structure autoportante, ht &lt; 350 mm</t>
  </si>
  <si>
    <t xml:space="preserve">2.4.4.2</t>
  </si>
  <si>
    <t xml:space="preserve">Habillage arrêt de plancher</t>
  </si>
  <si>
    <t xml:space="preserve">2.4.4.3</t>
  </si>
  <si>
    <t xml:space="preserve">Bloc porte intérieure largeur 730, 830, 930 ou 1130</t>
  </si>
  <si>
    <t xml:space="preserve">Bloc porte largeur 730 cf. CCTP</t>
  </si>
  <si>
    <t xml:space="preserve">u</t>
  </si>
  <si>
    <t xml:space="preserve">Bloc porte largeur 830 cf. CCTP</t>
  </si>
  <si>
    <t xml:space="preserve">Bloc porte largeur 930 cf. CCTP</t>
  </si>
  <si>
    <t xml:space="preserve">2.4.4.4</t>
  </si>
  <si>
    <t xml:space="preserve">Quincaillerie</t>
  </si>
  <si>
    <t xml:space="preserve">2.4.4.4.1</t>
  </si>
  <si>
    <t xml:space="preserve">Doubles béquillages</t>
  </si>
  <si>
    <t xml:space="preserve">2.4.4.4.2</t>
  </si>
  <si>
    <t xml:space="preserve">Béquillages portes sanitaires</t>
  </si>
  <si>
    <t xml:space="preserve">2.4.4.4.3</t>
  </si>
  <si>
    <t xml:space="preserve">Serrure 1 point</t>
  </si>
  <si>
    <t xml:space="preserve">2.4.4.4.4</t>
  </si>
  <si>
    <t xml:space="preserve">Cylindre double à bouton moleté</t>
  </si>
  <si>
    <t xml:space="preserve">2.4.4.4.5</t>
  </si>
  <si>
    <t xml:space="preserve">Oculus</t>
  </si>
  <si>
    <t xml:space="preserve">2.4.4.4.6</t>
  </si>
  <si>
    <t xml:space="preserve">Ferme-porte à bras à glissière</t>
  </si>
  <si>
    <t xml:space="preserve">2.4.4.4.7</t>
  </si>
  <si>
    <t xml:space="preserve">Butée de porte</t>
  </si>
  <si>
    <t xml:space="preserve">2.4.4.5</t>
  </si>
  <si>
    <t xml:space="preserve">Fourniture et pose de plinthe</t>
  </si>
  <si>
    <t xml:space="preserve">ml</t>
  </si>
  <si>
    <t xml:space="preserve">2.4.4.6</t>
  </si>
  <si>
    <t xml:space="preserve">Fourniture et pose de plan de travail</t>
  </si>
  <si>
    <t xml:space="preserve">2.4.4.7</t>
  </si>
  <si>
    <t xml:space="preserve">Fourniture et pose étagères</t>
  </si>
  <si>
    <t xml:space="preserve">Salle de veille cf. CCTP</t>
  </si>
  <si>
    <t xml:space="preserve">Bureau renseignements cf. CCTP</t>
  </si>
  <si>
    <t xml:space="preserve">Espace de convialité cf. CCTP</t>
  </si>
  <si>
    <t xml:space="preserve">2.4.4.8</t>
  </si>
  <si>
    <t xml:space="preserve">Portes coulissantes placard</t>
  </si>
  <si>
    <t xml:space="preserve">2.4.4.9</t>
  </si>
  <si>
    <t xml:space="preserve">Aménagement coin cuisine</t>
  </si>
  <si>
    <t xml:space="preserve">2.4.4.9.1</t>
  </si>
  <si>
    <t xml:space="preserve">Mobilier</t>
  </si>
  <si>
    <t xml:space="preserve">2.4.4.9.2</t>
  </si>
  <si>
    <t xml:space="preserve">Plaque induction</t>
  </si>
  <si>
    <t xml:space="preserve">2.4.4.10</t>
  </si>
  <si>
    <t xml:space="preserve">Plan de travail lavabo sanitaire</t>
  </si>
  <si>
    <t xml:space="preserve">2.4.4.11</t>
  </si>
  <si>
    <t xml:space="preserve">Store toile intérieur à commande manuelle</t>
  </si>
  <si>
    <t xml:space="preserve">2.4.4.12</t>
  </si>
  <si>
    <t xml:space="preserve">Pictogrammes sur portes</t>
  </si>
  <si>
    <t xml:space="preserve">SOUS-TOTAL TRAVAUX DE MENUISERIES</t>
  </si>
  <si>
    <t xml:space="preserve">2.4.5</t>
  </si>
  <si>
    <t xml:space="preserve">DESCRIPTION DES TRAVAUX DE MENUISERIES ANTI-EFFRACTIONS</t>
  </si>
  <si>
    <t xml:space="preserve">2.4.5.1</t>
  </si>
  <si>
    <t xml:space="preserve">Bloc-porte blindé BP1</t>
  </si>
  <si>
    <t xml:space="preserve">2.4.5.2</t>
  </si>
  <si>
    <t xml:space="preserve">Châssis vitré anti-effraction</t>
  </si>
  <si>
    <t xml:space="preserve">2.4.5.3</t>
  </si>
  <si>
    <t xml:space="preserve">Equipements complémentaires</t>
  </si>
  <si>
    <t xml:space="preserve">2.4.5.3.1</t>
  </si>
  <si>
    <t xml:space="preserve">Butoirs d’arrêt</t>
  </si>
  <si>
    <t xml:space="preserve">SOUS-TOTAL TRAVAUX DE MENUISERIES ANTI-EFFRACTIONS</t>
  </si>
  <si>
    <t xml:space="preserve">TOTAL DOMAINE N°04</t>
  </si>
  <si>
    <t xml:space="preserve">2.5</t>
  </si>
  <si>
    <t xml:space="preserve">DOMAINE N° 05 : SOLS SOUPLES / CARRELAGE - FAÏENCE</t>
  </si>
  <si>
    <t xml:space="preserve">2.5.1</t>
  </si>
  <si>
    <t xml:space="preserve">2.5.2</t>
  </si>
  <si>
    <t xml:space="preserve">2.5.3</t>
  </si>
  <si>
    <t xml:space="preserve">DESCRIPTION DES TRAVAUX DE SOLS SOUPLES</t>
  </si>
  <si>
    <t xml:space="preserve">2.5.3.1</t>
  </si>
  <si>
    <t xml:space="preserve">Ragréage des sols</t>
  </si>
  <si>
    <t xml:space="preserve">2.5.3.2</t>
  </si>
  <si>
    <t xml:space="preserve">Sols souples en PVC</t>
  </si>
  <si>
    <t xml:space="preserve">2.5.3.3</t>
  </si>
  <si>
    <t xml:space="preserve">Sol souple en PVC en lés à coller</t>
  </si>
  <si>
    <t xml:space="preserve">2.5.3.4</t>
  </si>
  <si>
    <t xml:space="preserve">Nez de marches</t>
  </si>
  <si>
    <t xml:space="preserve">2.5.3.5</t>
  </si>
  <si>
    <t xml:space="preserve">Barres de seuil</t>
  </si>
  <si>
    <t xml:space="preserve">SOUS-TOTAL TRAVAUX DE DE SOLS SOUPLES</t>
  </si>
  <si>
    <t xml:space="preserve">2.5.4</t>
  </si>
  <si>
    <t xml:space="preserve">PSE02 (Lot 1 – Dom. 05) : SOL PVC SALLE DE REUNION R+3</t>
  </si>
  <si>
    <t xml:space="preserve">2.5.4.1</t>
  </si>
  <si>
    <t xml:space="preserve">2.5.4.2</t>
  </si>
  <si>
    <t xml:space="preserve">Sols souples PVC en dalles</t>
  </si>
  <si>
    <t xml:space="preserve">SOUS-TOTAL PSE02 (Lot 1 – Dom. 05) : SOL PVC SALLE DE REUNION R+3</t>
  </si>
  <si>
    <t xml:space="preserve">2.5.5</t>
  </si>
  <si>
    <t xml:space="preserve">DESCRIPTION DES TRAVAUX DE CARRELAGE / FAÏENCE</t>
  </si>
  <si>
    <t xml:space="preserve">2.5.5.1</t>
  </si>
  <si>
    <t xml:space="preserve">Faïence</t>
  </si>
  <si>
    <t xml:space="preserve">SOUS-TOTAL TRAVAUX DE CARRELAGE / FAÏENCE</t>
  </si>
  <si>
    <t xml:space="preserve">TOTAL DOMAINE N°05</t>
  </si>
  <si>
    <t xml:space="preserve">2.6</t>
  </si>
  <si>
    <t xml:space="preserve">DOMAINE N° 06 : FAUX PLAFONDS</t>
  </si>
  <si>
    <t xml:space="preserve">2.6.1</t>
  </si>
  <si>
    <t xml:space="preserve">2.6.2</t>
  </si>
  <si>
    <t xml:space="preserve">2.6.3</t>
  </si>
  <si>
    <t xml:space="preserve">DESCRIPTION DES TRAVAUX</t>
  </si>
  <si>
    <t xml:space="preserve">2.6.3.1</t>
  </si>
  <si>
    <t xml:space="preserve">Faux-plafonds y compris ossatures secondaires</t>
  </si>
  <si>
    <t xml:space="preserve">2.6.3.2</t>
  </si>
  <si>
    <t xml:space="preserve">Baffles acoustiques</t>
  </si>
  <si>
    <t xml:space="preserve">TOTAL DOMAINE N°06</t>
  </si>
  <si>
    <t xml:space="preserve">2.7</t>
  </si>
  <si>
    <t xml:space="preserve">DOMAINE N° 07 : PEINTURE – REVETEMENTS MURAUX</t>
  </si>
  <si>
    <t xml:space="preserve">2.7.1</t>
  </si>
  <si>
    <t xml:space="preserve">2.7.2</t>
  </si>
  <si>
    <t xml:space="preserve">2.7.3</t>
  </si>
  <si>
    <t xml:space="preserve">2.7.3.1</t>
  </si>
  <si>
    <t xml:space="preserve">Toile de verre à peindre</t>
  </si>
  <si>
    <t xml:space="preserve">2.7.3.2</t>
  </si>
  <si>
    <t xml:space="preserve">Réfection de la peinture des parois existantes avec supports en plâtre ou béton</t>
  </si>
  <si>
    <t xml:space="preserve">2.7.3.3</t>
  </si>
  <si>
    <t xml:space="preserve">Plafonds avec support en plâtre</t>
  </si>
  <si>
    <t xml:space="preserve">2.7.3.4</t>
  </si>
  <si>
    <t xml:space="preserve">Peinture sur menuiserie en bois.</t>
  </si>
  <si>
    <t xml:space="preserve">2.7.3.5</t>
  </si>
  <si>
    <t xml:space="preserve">Peinture sur supports métalliques existants</t>
  </si>
  <si>
    <t xml:space="preserve">2.7.3.6</t>
  </si>
  <si>
    <t xml:space="preserve">Joints de finition</t>
  </si>
  <si>
    <t xml:space="preserve">2.7.3.7</t>
  </si>
  <si>
    <t xml:space="preserve">Nettoyage de fin de chantier</t>
  </si>
  <si>
    <t xml:space="preserve">2.7.4</t>
  </si>
  <si>
    <t xml:space="preserve">PSE03 (Lot 1 – Dom. 07) : MISE EN PEINTURE SALLE DE REUNION R+3</t>
  </si>
  <si>
    <t xml:space="preserve">2.7.4.1</t>
  </si>
  <si>
    <t xml:space="preserve">Réfection peinture des parois existantes avec supports plâtre ou béton</t>
  </si>
  <si>
    <t xml:space="preserve">2.7.4.2</t>
  </si>
  <si>
    <t xml:space="preserve">Plafonds avec support plâtre</t>
  </si>
  <si>
    <t xml:space="preserve">SOUS-TOTAL  (Lot 1 – Dom. 07) : MISE EN PEINTURE SALLE DE REUNION R+3</t>
  </si>
  <si>
    <t xml:space="preserve">TOTAL DOMAINE N°07</t>
  </si>
  <si>
    <t xml:space="preserve">2.8</t>
  </si>
  <si>
    <t xml:space="preserve">2.8.1</t>
  </si>
  <si>
    <t xml:space="preserve">2.8.2</t>
  </si>
  <si>
    <t xml:space="preserve">2.8.3</t>
  </si>
  <si>
    <t xml:space="preserve">2.8.3.1</t>
  </si>
  <si>
    <t xml:space="preserve">Garde-corps à lisses filantes sur muret</t>
  </si>
  <si>
    <t xml:space="preserve">TOTAL H.T. en Euros</t>
  </si>
  <si>
    <t xml:space="preserve">TVA 20%</t>
  </si>
  <si>
    <t xml:space="preserve">TOTAL T.T.C. en Euros</t>
  </si>
  <si>
    <t xml:space="preserve">LOT N° 2 : CHARPENTE / COUVERTURE / MENUISERIE EXTERIEURE</t>
  </si>
  <si>
    <t xml:space="preserve">3.1</t>
  </si>
  <si>
    <t xml:space="preserve">3.2</t>
  </si>
  <si>
    <t xml:space="preserve">3.3</t>
  </si>
  <si>
    <t xml:space="preserve">DOMAINE N°01 - DESCRIPTIONS DES TRAVAUX DE CHARPENTE</t>
  </si>
  <si>
    <t xml:space="preserve">3.3.1</t>
  </si>
  <si>
    <t xml:space="preserve">PROGRAMME DES TRAVAUX</t>
  </si>
  <si>
    <t xml:space="preserve">3.3.2</t>
  </si>
  <si>
    <t xml:space="preserve">DEPOSE COUVERTURE ET RENFORT CHARPENTE CONSERVEE</t>
  </si>
  <si>
    <t xml:space="preserve">3.3.2.1</t>
  </si>
  <si>
    <t xml:space="preserve">Positionnement et traçage de la trémie</t>
  </si>
  <si>
    <t xml:space="preserve">3.3.2.2</t>
  </si>
  <si>
    <t xml:space="preserve">Dépose des ardoises et découpe des pièces de bois</t>
  </si>
  <si>
    <t xml:space="preserve">SOUS-TOTAL DEPOSE COUVERTURE ET RENFORT CHARPENTE CONSERVEE</t>
  </si>
  <si>
    <t xml:space="preserve">3.3.3</t>
  </si>
  <si>
    <t xml:space="preserve">CHARPENTE ET OSSATURE DE LA LUCARNE</t>
  </si>
  <si>
    <t xml:space="preserve">SOUS-TOTAL CHARPENTE ET OSSATURE DE LA LUCARNE</t>
  </si>
  <si>
    <t xml:space="preserve">3.3.4</t>
  </si>
  <si>
    <t xml:space="preserve">PROTECTION DURANT LES TRAVAUX</t>
  </si>
  <si>
    <t xml:space="preserve">SOUS-TOTAL PROTECTION DURANT LES TRAVAUX</t>
  </si>
  <si>
    <t xml:space="preserve">3.3.5</t>
  </si>
  <si>
    <t xml:space="preserve">VERIFICATION DE CHARPENTE ASSEMBLEE</t>
  </si>
  <si>
    <t xml:space="preserve">SOUS-TOTAL VERIFICATION DE CHARPENTE ASSEMBLEE</t>
  </si>
  <si>
    <t xml:space="preserve">3.3.6</t>
  </si>
  <si>
    <t xml:space="preserve">HABILLAGE OSSATURE (EXTERIEURE - INTERIEURE)</t>
  </si>
  <si>
    <t xml:space="preserve">SOUS-TOTAL HABILLAGE OSSATURE (EXTERIEURE - INTERIEURE)</t>
  </si>
  <si>
    <t xml:space="preserve">3.4</t>
  </si>
  <si>
    <t xml:space="preserve">DOMAINE N°02 - DESCRIPTIONS DES TRAVAUX DE COUVERTURE ET BARDAGE ZINC</t>
  </si>
  <si>
    <t xml:space="preserve">3.4.1</t>
  </si>
  <si>
    <t xml:space="preserve">COUVERTURE ZINC</t>
  </si>
  <si>
    <t xml:space="preserve">3.4.1.1</t>
  </si>
  <si>
    <t xml:space="preserve">Voligeage</t>
  </si>
  <si>
    <t xml:space="preserve">3.4.1.2</t>
  </si>
  <si>
    <t xml:space="preserve">Couverture zinc à joint debout</t>
  </si>
  <si>
    <t xml:space="preserve">SOUS-TOTAL COUVERTURE ZINC</t>
  </si>
  <si>
    <t xml:space="preserve">3.4.2</t>
  </si>
  <si>
    <t xml:space="preserve">BARDAGE ZINC</t>
  </si>
  <si>
    <t xml:space="preserve">3.4.2.1</t>
  </si>
  <si>
    <t xml:space="preserve">Structure porteuse</t>
  </si>
  <si>
    <t xml:space="preserve">3.4.2.2</t>
  </si>
  <si>
    <t xml:space="preserve">Ossature secondaire</t>
  </si>
  <si>
    <t xml:space="preserve">3.4.2.3</t>
  </si>
  <si>
    <t xml:space="preserve">3.4.2.4</t>
  </si>
  <si>
    <t xml:space="preserve">Bardage zinc à bandes verticales</t>
  </si>
  <si>
    <t xml:space="preserve">3.4.2.5</t>
  </si>
  <si>
    <t xml:space="preserve">Ouvrages en zinc</t>
  </si>
  <si>
    <t xml:space="preserve">3.4.2.5.1</t>
  </si>
  <si>
    <t xml:space="preserve">Chéneau</t>
  </si>
  <si>
    <t xml:space="preserve">3.4.2.5.2</t>
  </si>
  <si>
    <t xml:space="preserve">Rives latérales contre chevron de rive</t>
  </si>
  <si>
    <t xml:space="preserve">3.4.2.5.3</t>
  </si>
  <si>
    <t xml:space="preserve">Noues</t>
  </si>
  <si>
    <t xml:space="preserve">3.4.2.6</t>
  </si>
  <si>
    <t xml:space="preserve">Peinture anticorrosion</t>
  </si>
  <si>
    <t xml:space="preserve">SOUS-TOTAL BARDAGE ZINC</t>
  </si>
  <si>
    <t xml:space="preserve">3.5</t>
  </si>
  <si>
    <t xml:space="preserve">DOMAINE N°03 - DESCRIPTIONS DES TRAVAUX DE MENUISERIES EXTERIEURES PVC</t>
  </si>
  <si>
    <t xml:space="preserve">3.5.1</t>
  </si>
  <si>
    <t xml:space="preserve">CONCEPTION GENERALE DES MENUISERIES</t>
  </si>
  <si>
    <t xml:space="preserve">3.5.2</t>
  </si>
  <si>
    <t xml:space="preserve">PRESCRIPTIONS TECHNIQUES</t>
  </si>
  <si>
    <t xml:space="preserve">3.5.3</t>
  </si>
  <si>
    <t xml:space="preserve">DEFINITION DES OUVRAGES</t>
  </si>
  <si>
    <t xml:space="preserve">3.5.3.1</t>
  </si>
  <si>
    <t xml:space="preserve">Menuiseries pvc extérieures</t>
  </si>
  <si>
    <t xml:space="preserve">3.5.3.2</t>
  </si>
  <si>
    <t xml:space="preserve">Entrée d’air</t>
  </si>
  <si>
    <t xml:space="preserve">3.5.3.3</t>
  </si>
  <si>
    <t xml:space="preserve">Condamnation de menuiserie</t>
  </si>
  <si>
    <t xml:space="preserve">3.5.4</t>
  </si>
  <si>
    <t xml:space="preserve">PSE01 (Lot 2 - Dom. 03) : CREATION ACCES TERRASSE</t>
  </si>
  <si>
    <t xml:space="preserve">3.5.4.1</t>
  </si>
  <si>
    <t xml:space="preserve">Porte-fenêtre française 1 vantail - serrure - double béquille</t>
  </si>
  <si>
    <t xml:space="preserve">SOUS-TOTAL PSE01 (Lot 2 - Dom. 03) : CREATION ACCES TERRASSE</t>
  </si>
  <si>
    <t xml:space="preserve">Lot N° 2 : ÉLECTRICITE (COURANTS FORTS - COURANTS FAIBLES)</t>
  </si>
  <si>
    <t xml:space="preserve">4.1</t>
  </si>
  <si>
    <t xml:space="preserve">4.2</t>
  </si>
  <si>
    <t xml:space="preserve">4.3</t>
  </si>
  <si>
    <t xml:space="preserve">4.3.1</t>
  </si>
  <si>
    <t xml:space="preserve">INSTALLATIONS DE CHANTIER</t>
  </si>
  <si>
    <t xml:space="preserve">SOUS-TOTAL INSTALLATIONS DE CHANTIER</t>
  </si>
  <si>
    <t xml:space="preserve">4.3.2</t>
  </si>
  <si>
    <t xml:space="preserve">DEPOSE ET NEUTRALISATION</t>
  </si>
  <si>
    <t xml:space="preserve">SOUS-TOTAL DEPOSE NEUTRALISATION</t>
  </si>
  <si>
    <t xml:space="preserve">4.3.3</t>
  </si>
  <si>
    <t xml:space="preserve">ORIGINE DES INSTALLATIONS</t>
  </si>
  <si>
    <t xml:space="preserve">SOUS-TOTAL ORIGINE DES INSTALLATIONS</t>
  </si>
  <si>
    <t xml:space="preserve">4.3.4</t>
  </si>
  <si>
    <t xml:space="preserve">MISE A LA TERRE ET LIAISONS EQUIPOTENTIELLES</t>
  </si>
  <si>
    <t xml:space="preserve">SOUS-TOTAL MISE A LA TERRE ET LIAISONS EQUIPOTENTIELLES</t>
  </si>
  <si>
    <t xml:space="preserve">4.3.5</t>
  </si>
  <si>
    <t xml:space="preserve">TABLEAU ELECTRIQUE</t>
  </si>
  <si>
    <t xml:space="preserve">4.3.5.1</t>
  </si>
  <si>
    <t xml:space="preserve">Equipements du tableau</t>
  </si>
  <si>
    <t xml:space="preserve">4.3.5.2</t>
  </si>
  <si>
    <t xml:space="preserve">Câblages et raccordements</t>
  </si>
  <si>
    <t xml:space="preserve">SOUS-TOTAL TABLEAU ELECTRIQUE</t>
  </si>
  <si>
    <t xml:space="preserve">4.3.6</t>
  </si>
  <si>
    <t xml:space="preserve">CABLAGE</t>
  </si>
  <si>
    <t xml:space="preserve">SOUS-TOTAL CABLAGE</t>
  </si>
  <si>
    <t xml:space="preserve">4.3.7</t>
  </si>
  <si>
    <t xml:space="preserve">ALIMENTATIONS PARTICULIERES</t>
  </si>
  <si>
    <t xml:space="preserve">4.3.7.1</t>
  </si>
  <si>
    <t xml:space="preserve">Généralités</t>
  </si>
  <si>
    <t xml:space="preserve">4.3.7.2</t>
  </si>
  <si>
    <t xml:space="preserve">Alimentations principales depuis Tableau électrique</t>
  </si>
  <si>
    <t xml:space="preserve">SOUS-TOTAL ALIMENTATIONS PARTICULIERES</t>
  </si>
  <si>
    <t xml:space="preserve">4.3.8</t>
  </si>
  <si>
    <t xml:space="preserve">CHEMINEMENTS</t>
  </si>
  <si>
    <t xml:space="preserve">4.3.8.1</t>
  </si>
  <si>
    <t xml:space="preserve">4.3.8.2</t>
  </si>
  <si>
    <t xml:space="preserve">Fourreaux</t>
  </si>
  <si>
    <t xml:space="preserve">4.3.8.3</t>
  </si>
  <si>
    <t xml:space="preserve">Chemin de câbles</t>
  </si>
  <si>
    <t xml:space="preserve">4.3.8.4</t>
  </si>
  <si>
    <t xml:space="preserve">Plinthes / Goulottes</t>
  </si>
  <si>
    <t xml:space="preserve">SOUS-TOTAL CHEMINEMENTS</t>
  </si>
  <si>
    <t xml:space="preserve">4.3.9</t>
  </si>
  <si>
    <t xml:space="preserve">ECLAIRAGE DES LOCAUX</t>
  </si>
  <si>
    <t xml:space="preserve">4.3.9.1</t>
  </si>
  <si>
    <t xml:space="preserve">4.3.9.1.1</t>
  </si>
  <si>
    <t xml:space="preserve">Éclairements préconisés</t>
  </si>
  <si>
    <t xml:space="preserve">pm</t>
  </si>
  <si>
    <t xml:space="preserve">4.3.9.2</t>
  </si>
  <si>
    <t xml:space="preserve">Appareils d’éclairage</t>
  </si>
  <si>
    <t xml:space="preserve">4.3.9.2.1</t>
  </si>
  <si>
    <t xml:space="preserve">Luminaire type 1</t>
  </si>
  <si>
    <t xml:space="preserve">4.3.9.2.2</t>
  </si>
  <si>
    <t xml:space="preserve">Luminaire type 2</t>
  </si>
  <si>
    <t xml:space="preserve">4.3.9.2.3</t>
  </si>
  <si>
    <t xml:space="preserve">Luminaire type 3</t>
  </si>
  <si>
    <t xml:space="preserve">4.3.9.2.4</t>
  </si>
  <si>
    <t xml:space="preserve">Luminaire type 4</t>
  </si>
  <si>
    <t xml:space="preserve">4.3.9.2.5</t>
  </si>
  <si>
    <t xml:space="preserve">Luminaire type 5</t>
  </si>
  <si>
    <t xml:space="preserve">4.3.9.2.6</t>
  </si>
  <si>
    <t xml:space="preserve">Luminaire type 6</t>
  </si>
  <si>
    <t xml:space="preserve">SOUS-TOTAL ECLAIRAGE DES LOCAUX</t>
  </si>
  <si>
    <t xml:space="preserve">4.3.10</t>
  </si>
  <si>
    <t xml:space="preserve">PETIT APPAREILLAGE</t>
  </si>
  <si>
    <t xml:space="preserve">4.3.10.1</t>
  </si>
  <si>
    <t xml:space="preserve">4.3.10.2</t>
  </si>
  <si>
    <t xml:space="preserve">Type de l’appareillage</t>
  </si>
  <si>
    <t xml:space="preserve">4.3.10.2.1</t>
  </si>
  <si>
    <t xml:space="preserve">Appareillage étanche encastré</t>
  </si>
  <si>
    <t xml:space="preserve">4.3.10.2.2</t>
  </si>
  <si>
    <t xml:space="preserve">Appareillage encastré</t>
  </si>
  <si>
    <t xml:space="preserve">4.3.10.2.3</t>
  </si>
  <si>
    <t xml:space="preserve">Appareillage encastré sur goulotte</t>
  </si>
  <si>
    <t xml:space="preserve">4.3.11</t>
  </si>
  <si>
    <t xml:space="preserve">PRISES DE COURANT – POSTES DE TRAVAIL – BOITIERS NOURRICE</t>
  </si>
  <si>
    <t xml:space="preserve">4.3.11.1</t>
  </si>
  <si>
    <t xml:space="preserve">Prises de courant</t>
  </si>
  <si>
    <t xml:space="preserve">4.3.11.2</t>
  </si>
  <si>
    <t xml:space="preserve">Points d’accès postes de travail</t>
  </si>
  <si>
    <t xml:space="preserve">4.3.11.2.1</t>
  </si>
  <si>
    <t xml:space="preserve">Poste de travail PT2A</t>
  </si>
  <si>
    <t xml:space="preserve">4.3.11.2.2</t>
  </si>
  <si>
    <t xml:space="preserve">Poste de travail PT2B</t>
  </si>
  <si>
    <t xml:space="preserve">4.3.11.2.3</t>
  </si>
  <si>
    <t xml:space="preserve">Poste de travail PT4A</t>
  </si>
  <si>
    <t xml:space="preserve">4.3.11.2.4</t>
  </si>
  <si>
    <t xml:space="preserve">Poste de travail PT4B</t>
  </si>
  <si>
    <t xml:space="preserve">4.3.11.3</t>
  </si>
  <si>
    <t xml:space="preserve">Boite de dérivation avec connexion rapide</t>
  </si>
  <si>
    <t xml:space="preserve">4.3.11.3.1</t>
  </si>
  <si>
    <t xml:space="preserve">Boite de dérivation Triphasée / monophasée 2 réseaux avec connecteurs rapides</t>
  </si>
  <si>
    <t xml:space="preserve">4.3.11.3.2</t>
  </si>
  <si>
    <t xml:space="preserve">Cordons d’alimentations</t>
  </si>
  <si>
    <t xml:space="preserve">4.3.11.4</t>
  </si>
  <si>
    <t xml:space="preserve">Potelet aluminium</t>
  </si>
  <si>
    <t xml:space="preserve">SOUS-TOTAL PRISES DE COURANT – POSTES DE TRAVAIL – BOITIERS NOURRICE</t>
  </si>
  <si>
    <t xml:space="preserve">4.3.12</t>
  </si>
  <si>
    <t xml:space="preserve">COMMANDES D’ECLAIRAGE DES LOCAUX</t>
  </si>
  <si>
    <t xml:space="preserve">4.3.12.1</t>
  </si>
  <si>
    <t xml:space="preserve">Eclairage sur détection</t>
  </si>
  <si>
    <t xml:space="preserve">4.3.12.1.1</t>
  </si>
  <si>
    <t xml:space="preserve">Type DP1 : détecteur pour commande éclairage des circulations (pose au plafond)</t>
  </si>
  <si>
    <t xml:space="preserve">4.3.12.1.2</t>
  </si>
  <si>
    <t xml:space="preserve">Type DP2 : détecteur pour commande éclairage des sanitaires et locaux techniques (pose au plafond)</t>
  </si>
  <si>
    <t xml:space="preserve">4.3.12.2</t>
  </si>
  <si>
    <t xml:space="preserve">Eclairage par commande manuelle</t>
  </si>
  <si>
    <t xml:space="preserve">SOUS-TOTAL COMMANDES D’ECLAIRAGE DES LOCAUX</t>
  </si>
  <si>
    <t xml:space="preserve">4.3.13</t>
  </si>
  <si>
    <t xml:space="preserve">EQUIPEMENTS ET TRAVAUX DIVERS</t>
  </si>
  <si>
    <t xml:space="preserve">4.3.13.1</t>
  </si>
  <si>
    <t xml:space="preserve">BP d’appel et carillon pour accès par porte de service</t>
  </si>
  <si>
    <t xml:space="preserve">4.3.13.2</t>
  </si>
  <si>
    <t xml:space="preserve">Liaisons HDMI + HD15 (VGA) des vidéoprojecteurs</t>
  </si>
  <si>
    <t xml:space="preserve">4.3.13.2.1</t>
  </si>
  <si>
    <t xml:space="preserve">Poste « Source »</t>
  </si>
  <si>
    <t xml:space="preserve">4.3.13.2.2</t>
  </si>
  <si>
    <t xml:space="preserve">Poste « Récepteur »</t>
  </si>
  <si>
    <t xml:space="preserve">4.3.13.2.3</t>
  </si>
  <si>
    <t xml:space="preserve">Précâblage</t>
  </si>
  <si>
    <t xml:space="preserve">SOUS-TOTAL EQUIPEMENTS ET TRAVAUX DIVERS</t>
  </si>
  <si>
    <t xml:space="preserve">4.3.14</t>
  </si>
  <si>
    <t xml:space="preserve">ECLAIRAGE DE SECURITE</t>
  </si>
  <si>
    <t xml:space="preserve">4.3.14.1</t>
  </si>
  <si>
    <t xml:space="preserve">4.3.14.2</t>
  </si>
  <si>
    <t xml:space="preserve">Description des appareils d’éclairage de sécurité (évacuation)</t>
  </si>
  <si>
    <t xml:space="preserve">4.3.14.3</t>
  </si>
  <si>
    <t xml:space="preserve">Boîtier de télécommande</t>
  </si>
  <si>
    <t xml:space="preserve">4.3.14.4</t>
  </si>
  <si>
    <t xml:space="preserve">Câblage</t>
  </si>
  <si>
    <t xml:space="preserve">SOUS-TOTAL ECLAIRAGE DE SECURITE</t>
  </si>
  <si>
    <t xml:space="preserve">4.3.15</t>
  </si>
  <si>
    <t xml:space="preserve">ALARME INCENDIE</t>
  </si>
  <si>
    <t xml:space="preserve">4.3.15.1</t>
  </si>
  <si>
    <t xml:space="preserve">Diffuseurs sonores non autonomes</t>
  </si>
  <si>
    <t xml:space="preserve">SOUS-TOTAL ALARME INCENDIE</t>
  </si>
  <si>
    <t xml:space="preserve">4.3.16</t>
  </si>
  <si>
    <t xml:space="preserve">PRECABLAGE MULTIMEDIA</t>
  </si>
  <si>
    <t xml:space="preserve">4.3.16.1</t>
  </si>
  <si>
    <t xml:space="preserve">4.3.16.2</t>
  </si>
  <si>
    <t xml:space="preserve">Origine de l’installation</t>
  </si>
  <si>
    <t xml:space="preserve">4.3.16.3</t>
  </si>
  <si>
    <t xml:space="preserve">Répartiteur général COG</t>
  </si>
  <si>
    <t xml:space="preserve">4.3.16.3.1</t>
  </si>
  <si>
    <t xml:space="preserve">Baie de brassage</t>
  </si>
  <si>
    <t xml:space="preserve">4.3.16.4</t>
  </si>
  <si>
    <t xml:space="preserve">Distribution VDI</t>
  </si>
  <si>
    <t xml:space="preserve">4.3.16.5</t>
  </si>
  <si>
    <t xml:space="preserve">Equipements des points d’accès – connectique</t>
  </si>
  <si>
    <t xml:space="preserve">4.3.16.5.1</t>
  </si>
  <si>
    <t xml:space="preserve">Prise RJ45</t>
  </si>
  <si>
    <t xml:space="preserve">4.3.16.5.2</t>
  </si>
  <si>
    <t xml:space="preserve">Le repérage</t>
  </si>
  <si>
    <t xml:space="preserve">4.3.16.6</t>
  </si>
  <si>
    <t xml:space="preserve">Equipements RJ dans les locaux</t>
  </si>
  <si>
    <t xml:space="preserve">4.3.16.6.1</t>
  </si>
  <si>
    <t xml:space="preserve">4.3.16.6.2</t>
  </si>
  <si>
    <t xml:space="preserve">4.3.16.7</t>
  </si>
  <si>
    <t xml:space="preserve">4.3.16.7.1</t>
  </si>
  <si>
    <t xml:space="preserve">Nature et mise en œuvre</t>
  </si>
  <si>
    <t xml:space="preserve">4.3.16.7.2</t>
  </si>
  <si>
    <t xml:space="preserve">Câblage capillaire</t>
  </si>
  <si>
    <t xml:space="preserve">4.3.16.8</t>
  </si>
  <si>
    <t xml:space="preserve">Brassage des liaisons</t>
  </si>
  <si>
    <t xml:space="preserve">4.3.16.8.1</t>
  </si>
  <si>
    <t xml:space="preserve">Cordons de brassage RJ45 / RJ45</t>
  </si>
  <si>
    <t xml:space="preserve">4.3.16.8.2</t>
  </si>
  <si>
    <t xml:space="preserve">Jarretières optiques</t>
  </si>
  <si>
    <t xml:space="preserve">4.3.16.9</t>
  </si>
  <si>
    <t xml:space="preserve">Mise a la terre</t>
  </si>
  <si>
    <t xml:space="preserve">4.3.16.10</t>
  </si>
  <si>
    <t xml:space="preserve">Etude et recette technique</t>
  </si>
  <si>
    <t xml:space="preserve">4.3.16.11</t>
  </si>
  <si>
    <t xml:space="preserve">Garantie</t>
  </si>
  <si>
    <t xml:space="preserve">4.3.16.12</t>
  </si>
  <si>
    <t xml:space="preserve">Prestations non comprises</t>
  </si>
  <si>
    <t xml:space="preserve">SOUS-TOTAL PRECABLAGE MULTIMEDIA</t>
  </si>
  <si>
    <t xml:space="preserve">LOT N° 4 : PLOMBERIE / CVC</t>
  </si>
  <si>
    <t xml:space="preserve">5.1</t>
  </si>
  <si>
    <t xml:space="preserve">DOMAINE N° 01 : PLOMBERIE ET SANITAIRE</t>
  </si>
  <si>
    <t xml:space="preserve">5.1.1</t>
  </si>
  <si>
    <t xml:space="preserve">5.1.2</t>
  </si>
  <si>
    <t xml:space="preserve">5.1.2.1</t>
  </si>
  <si>
    <t xml:space="preserve">Consignation, vidange et dépose</t>
  </si>
  <si>
    <t xml:space="preserve">5.1.2.2</t>
  </si>
  <si>
    <t xml:space="preserve">Evacuation et chutes</t>
  </si>
  <si>
    <t xml:space="preserve">5.1.2.3</t>
  </si>
  <si>
    <t xml:space="preserve">Conduites de raccordement en cuivre</t>
  </si>
  <si>
    <t xml:space="preserve">Prestations cf. CCTP, compris kits de sorties de cloisons</t>
  </si>
  <si>
    <t xml:space="preserve">5.1.2.4</t>
  </si>
  <si>
    <t xml:space="preserve">Production et distribution d’eau chaude sanitaire</t>
  </si>
  <si>
    <t xml:space="preserve">5.1.2.4.1</t>
  </si>
  <si>
    <t xml:space="preserve">Préparateur d’eau chaude sanitaire a accumulation</t>
  </si>
  <si>
    <t xml:space="preserve">Sanitaires R+2 - chauffe-eau électrique de 80L</t>
  </si>
  <si>
    <t xml:space="preserve">Evier R+3 - Chauffe-eau électrique sous évier 15L</t>
  </si>
  <si>
    <t xml:space="preserve">5.1.2.4.2</t>
  </si>
  <si>
    <t xml:space="preserve">Conduites de distribution en cuivre</t>
  </si>
  <si>
    <t xml:space="preserve">5.1.2.5</t>
  </si>
  <si>
    <t xml:space="preserve">Appareils sanitaires</t>
  </si>
  <si>
    <t xml:space="preserve">5.1.2.5.1</t>
  </si>
  <si>
    <t xml:space="preserve">Cuvettes WC</t>
  </si>
  <si>
    <t xml:space="preserve">5.1.2.5.2</t>
  </si>
  <si>
    <t xml:space="preserve">Urinoir</t>
  </si>
  <si>
    <t xml:space="preserve">5.1.2.5.3</t>
  </si>
  <si>
    <t xml:space="preserve">Lavabo</t>
  </si>
  <si>
    <t xml:space="preserve">Mitigeur</t>
  </si>
  <si>
    <t xml:space="preserve">Miroir</t>
  </si>
  <si>
    <t xml:space="preserve">5.1.2.5.4</t>
  </si>
  <si>
    <t xml:space="preserve">Douche</t>
  </si>
  <si>
    <t xml:space="preserve">Receveur</t>
  </si>
  <si>
    <t xml:space="preserve">kit de 4 pieds</t>
  </si>
  <si>
    <t xml:space="preserve">Ensemble de douche</t>
  </si>
  <si>
    <t xml:space="preserve">Porte-serviettes</t>
  </si>
  <si>
    <t xml:space="preserve">Barre porte rideau et rideau de douche </t>
  </si>
  <si>
    <t xml:space="preserve">5.1.2.5.5</t>
  </si>
  <si>
    <t xml:space="preserve">Evier en inox</t>
  </si>
  <si>
    <t xml:space="preserve">5.1.2.6</t>
  </si>
  <si>
    <t xml:space="preserve">Rinçage des tuyauteries</t>
  </si>
  <si>
    <t xml:space="preserve">5.1.2.7</t>
  </si>
  <si>
    <t xml:space="preserve">Patère</t>
  </si>
  <si>
    <t xml:space="preserve">5.2</t>
  </si>
  <si>
    <t xml:space="preserve">DOMAINE N° 02 : CHAUFFAGE / RAFRAICHISSEMENT</t>
  </si>
  <si>
    <t xml:space="preserve">5.2.1</t>
  </si>
  <si>
    <t xml:space="preserve">5.2.2</t>
  </si>
  <si>
    <t xml:space="preserve">5.2.3</t>
  </si>
  <si>
    <t xml:space="preserve">DESCRIPTION DES TRAVAUX DE CHAUFFAGE PAR EAU CHAUDE</t>
  </si>
  <si>
    <t xml:space="preserve">5.2.3.1</t>
  </si>
  <si>
    <t xml:space="preserve">PM</t>
  </si>
  <si>
    <t xml:space="preserve">5.2.3.2</t>
  </si>
  <si>
    <t xml:space="preserve">Consignation et vidange des réseaux</t>
  </si>
  <si>
    <t xml:space="preserve">5.2.3.3</t>
  </si>
  <si>
    <t xml:space="preserve">Dépose / repose des radiateurs</t>
  </si>
  <si>
    <t xml:space="preserve">5.2.3.4</t>
  </si>
  <si>
    <t xml:space="preserve">Déplacement de radiateur</t>
  </si>
  <si>
    <t xml:space="preserve">5.2.3.5</t>
  </si>
  <si>
    <t xml:space="preserve">Canalisations de chauffage</t>
  </si>
  <si>
    <t xml:space="preserve">5.2.3.6</t>
  </si>
  <si>
    <t xml:space="preserve">Remplacement des robinets thermostatiques</t>
  </si>
  <si>
    <t xml:space="preserve">5.2.3.7</t>
  </si>
  <si>
    <t xml:space="preserve">Nettoyage et vérification de radiateurs existants</t>
  </si>
  <si>
    <t xml:space="preserve">SOUS-TOTAL TRAVAUX DE CHAUFFAGE PAR EAU CHAUDE</t>
  </si>
  <si>
    <t xml:space="preserve">5.2.4</t>
  </si>
  <si>
    <t xml:space="preserve">DESCRIPTIF DES OUVRAGES DE CHAUFFAGE ET RAFRAICHISSEMENT BUREAUX, SALLE DE VEILLE ET SALLE DE DECISION</t>
  </si>
  <si>
    <t xml:space="preserve">5.2.4.1</t>
  </si>
  <si>
    <t xml:space="preserve">5.2.4.2</t>
  </si>
  <si>
    <t xml:space="preserve">Dépose et consignation des équipements de climatisation existants</t>
  </si>
  <si>
    <t xml:space="preserve">5.2.4.3</t>
  </si>
  <si>
    <t xml:space="preserve">Unité extérieure RXYSA8A</t>
  </si>
  <si>
    <r>
      <rPr>
        <sz val="10"/>
        <rFont val="Arial"/>
        <family val="2"/>
        <charset val="1"/>
      </rPr>
      <t xml:space="preserve">M</t>
    </r>
    <r>
      <rPr>
        <sz val="10"/>
        <color rgb="FF000000"/>
        <rFont val="Arial"/>
        <family val="2"/>
        <charset val="1"/>
      </rPr>
      <t xml:space="preserve">anutention</t>
    </r>
  </si>
  <si>
    <t xml:space="preserve">Plots rubberfoot</t>
  </si>
  <si>
    <t xml:space="preserve">Raccordement électrique et coupure de proximité</t>
  </si>
  <si>
    <t xml:space="preserve">5.2.4.4</t>
  </si>
  <si>
    <t xml:space="preserve">Unités intérieures</t>
  </si>
  <si>
    <t xml:space="preserve">Cassette FXZA15</t>
  </si>
  <si>
    <t xml:space="preserve">Cassette FXZA25</t>
  </si>
  <si>
    <t xml:space="preserve">Cassette FXZA40</t>
  </si>
  <si>
    <t xml:space="preserve">Cassette FXZA50</t>
  </si>
  <si>
    <t xml:space="preserve">5.2.4.5</t>
  </si>
  <si>
    <t xml:space="preserve">Circuit frigorifique</t>
  </si>
  <si>
    <t xml:space="preserve">5.2.4.6</t>
  </si>
  <si>
    <t xml:space="preserve">Boite d’isolement (Boite SV)</t>
  </si>
  <si>
    <t xml:space="preserve">5.2.4.7</t>
  </si>
  <si>
    <t xml:space="preserve">Circuit électrique</t>
  </si>
  <si>
    <t xml:space="preserve">5.2.4.8</t>
  </si>
  <si>
    <t xml:space="preserve">Régulation - télécommandes</t>
  </si>
  <si>
    <t xml:space="preserve">5.2.4.9</t>
  </si>
  <si>
    <t xml:space="preserve">Evacuation des condensats</t>
  </si>
  <si>
    <t xml:space="preserve">5.2.4.10</t>
  </si>
  <si>
    <t xml:space="preserve">Vérification initiale</t>
  </si>
  <si>
    <t xml:space="preserve">5.2.4.11</t>
  </si>
  <si>
    <t xml:space="preserve">Mise en œuvre, mise en service et garantie</t>
  </si>
  <si>
    <t xml:space="preserve">SOUS-TOTAL OUVRAGES CHAUFFAGE / RAFRAICHISSEMENT BUREAUX, SALLE DE VEILLE ET SALLE DE DECISION</t>
  </si>
  <si>
    <t xml:space="preserve">5.2.5</t>
  </si>
  <si>
    <t xml:space="preserve">DESCRIPTIF DES OUVRAGES DE RAFRAICHISSEMENT DES DEUX LOCAUX INFORMATIQUES</t>
  </si>
  <si>
    <t xml:space="preserve">5.2.5.1</t>
  </si>
  <si>
    <t xml:space="preserve">5.2.5.2</t>
  </si>
  <si>
    <t xml:space="preserve">Unité extérieure RZAG50A</t>
  </si>
  <si>
    <t xml:space="preserve">5.2.5.3</t>
  </si>
  <si>
    <t xml:space="preserve">Unités intérieures FTXM50R</t>
  </si>
  <si>
    <t xml:space="preserve">5.2.5.4</t>
  </si>
  <si>
    <t xml:space="preserve">Circuit frigorifique et électrique</t>
  </si>
  <si>
    <t xml:space="preserve">5.2.5.5</t>
  </si>
  <si>
    <t xml:space="preserve">5.2.5.6</t>
  </si>
  <si>
    <t xml:space="preserve">5.2.5.7</t>
  </si>
  <si>
    <t xml:space="preserve">Mise en œuvre et garantie</t>
  </si>
  <si>
    <t xml:space="preserve">SOUS-TOTAL OUVRAGES RAFRAICHISSEMENT LOCAUX INFORMATIQUES</t>
  </si>
  <si>
    <t xml:space="preserve">5.2.6</t>
  </si>
  <si>
    <t xml:space="preserve">DESCRIPTIF DES OUVRAGES DE VENTILATION</t>
  </si>
  <si>
    <t xml:space="preserve">5.2.6.1</t>
  </si>
  <si>
    <t xml:space="preserve">Extracteur</t>
  </si>
  <si>
    <t xml:space="preserve">5.2.6.2</t>
  </si>
  <si>
    <t xml:space="preserve">Gaine rectangulaire</t>
  </si>
  <si>
    <t xml:space="preserve">kg</t>
  </si>
  <si>
    <t xml:space="preserve">5.2.6.3</t>
  </si>
  <si>
    <t xml:space="preserve">Gaine circulaire</t>
  </si>
  <si>
    <t xml:space="preserve">5.2.6.4</t>
  </si>
  <si>
    <t xml:space="preserve">Trappes d’accès</t>
  </si>
  <si>
    <t xml:space="preserve">5.2.6.5</t>
  </si>
  <si>
    <t xml:space="preserve">Gaine flexible circulaire</t>
  </si>
  <si>
    <t xml:space="preserve">5.2.6.6</t>
  </si>
  <si>
    <t xml:space="preserve">Piège à sons</t>
  </si>
  <si>
    <t xml:space="preserve">5.2.6.7</t>
  </si>
  <si>
    <t xml:space="preserve">Régulateur de débit variable</t>
  </si>
  <si>
    <t xml:space="preserve">Sonde CO2 compris cablage</t>
  </si>
  <si>
    <t xml:space="preserve">5.2.6.8</t>
  </si>
  <si>
    <t xml:space="preserve">Bouche d'extraction</t>
  </si>
  <si>
    <t xml:space="preserve">5.2.6.9</t>
  </si>
  <si>
    <t xml:space="preserve">Entrées d’air auto réglables</t>
  </si>
  <si>
    <t xml:space="preserve">5.2.6.10</t>
  </si>
  <si>
    <t xml:space="preserve">SOUS-TOTAL OUVRAGES DE VENTILATION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</si>
</sst>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&quot; €&quot;"/>
  </numFmts>
  <fonts count="18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b val="true"/>
      <sz val="11"/>
      <name val="Arial"/>
      <family val="2"/>
      <charset val="1"/>
    </font>
    <font>
      <b val="true"/>
      <i val="true"/>
      <sz val="10"/>
      <name val="Arial"/>
      <family val="2"/>
      <charset val="1"/>
    </font>
    <font>
      <i val="true"/>
      <sz val="10"/>
      <name val="Arial"/>
      <family val="2"/>
      <charset val="1"/>
    </font>
    <font>
      <b val="true"/>
      <u val="single"/>
      <sz val="10"/>
      <name val="Arial"/>
      <family val="2"/>
      <charset val="1"/>
    </font>
    <font>
      <b val="true"/>
      <sz val="12"/>
      <color rgb="FFFF0000"/>
      <name val="Arial"/>
      <family val="2"/>
      <charset val="1"/>
    </font>
    <font>
      <b val="true"/>
      <sz val="9"/>
      <name val="Arial"/>
      <family val="2"/>
      <charset val="1"/>
    </font>
    <font>
      <b val="true"/>
      <sz val="12"/>
      <name val="Arial"/>
      <family val="2"/>
      <charset val="1"/>
    </font>
    <font>
      <b val="true"/>
      <i val="true"/>
      <sz val="11"/>
      <name val="Arial"/>
      <family val="2"/>
      <charset val="1"/>
    </font>
    <font>
      <sz val="11"/>
      <name val="Arial"/>
      <family val="2"/>
      <charset val="1"/>
    </font>
    <font>
      <sz val="9"/>
      <name val="Arial"/>
      <family val="2"/>
      <charset val="1"/>
    </font>
    <font>
      <sz val="12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sz val="10"/>
      <color rgb="FF000000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B7DEE8"/>
        <bgColor rgb="FFD9D9D9"/>
      </patternFill>
    </fill>
    <fill>
      <patternFill patternType="solid">
        <fgColor rgb="FFFCD5B5"/>
        <bgColor rgb="FFD9D9D9"/>
      </patternFill>
    </fill>
    <fill>
      <patternFill patternType="solid">
        <fgColor rgb="FFA9D18E"/>
        <bgColor rgb="FFB7DEE8"/>
      </patternFill>
    </fill>
    <fill>
      <patternFill patternType="solid">
        <fgColor rgb="FFE2F0D9"/>
        <bgColor rgb="FFD9D9D9"/>
      </patternFill>
    </fill>
    <fill>
      <patternFill patternType="solid">
        <fgColor rgb="FFA6A6A6"/>
        <bgColor rgb="FF9999FF"/>
      </patternFill>
    </fill>
    <fill>
      <patternFill patternType="solid">
        <fgColor rgb="FFD9D9D9"/>
        <bgColor rgb="FFE2F0D9"/>
      </patternFill>
    </fill>
  </fills>
  <borders count="30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hair"/>
      <diagonal/>
    </border>
    <border diagonalUp="false" diagonalDown="false">
      <left style="thin"/>
      <right style="thin"/>
      <top style="thin"/>
      <bottom style="hair"/>
      <diagonal/>
    </border>
    <border diagonalUp="false" diagonalDown="false">
      <left style="thin"/>
      <right style="medium"/>
      <top style="thin"/>
      <bottom style="hair"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thin"/>
      <right style="thin"/>
      <top style="hair"/>
      <bottom style="hair"/>
      <diagonal/>
    </border>
    <border diagonalUp="false" diagonalDown="false">
      <left style="thin"/>
      <right style="medium"/>
      <top style="hair"/>
      <bottom style="hair"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medium"/>
      <right style="thin"/>
      <top/>
      <bottom style="hair"/>
      <diagonal/>
    </border>
    <border diagonalUp="false" diagonalDown="false">
      <left style="thin"/>
      <right style="thin"/>
      <top/>
      <bottom style="hair"/>
      <diagonal/>
    </border>
    <border diagonalUp="false" diagonalDown="false">
      <left style="thin"/>
      <right style="medium"/>
      <top/>
      <bottom style="hair"/>
      <diagonal/>
    </border>
    <border diagonalUp="false" diagonalDown="false">
      <left style="medium"/>
      <right style="thin"/>
      <top style="hair"/>
      <bottom/>
      <diagonal/>
    </border>
    <border diagonalUp="false" diagonalDown="false">
      <left style="thin"/>
      <right style="thin"/>
      <top style="hair"/>
      <bottom/>
      <diagonal/>
    </border>
    <border diagonalUp="false" diagonalDown="false">
      <left style="thin"/>
      <right style="medium"/>
      <top style="hair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2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3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4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3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3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5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5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5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5" borderId="1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5" borderId="1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5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5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5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5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5" borderId="1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6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4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4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2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1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1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5" borderId="1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5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5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5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6" fillId="5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4" fillId="0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5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6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6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6" borderId="1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6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6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6" borderId="1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7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7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7" borderId="1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7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7" borderId="16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7" borderId="1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7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7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6" borderId="1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6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6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6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6" fillId="6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7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7" borderId="19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7" borderId="1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7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7" borderId="19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7" borderId="2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5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6" borderId="1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7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7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7" borderId="2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7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7" borderId="2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7" borderId="2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4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4" fillId="0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3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5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5" fillId="3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1" fillId="3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5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5" fillId="0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15" fillId="0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2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2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5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5" fillId="2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1" fillId="2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5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4" fillId="0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4" fillId="0" borderId="2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3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3" fillId="0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5" borderId="1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0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6" fillId="0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4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2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2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3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4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4" borderId="2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2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4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4" borderId="28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4" borderId="29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4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4" borderId="8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4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4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1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4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4" borderId="1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4" borderId="1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9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2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3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3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3" borderId="5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4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5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5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5" borderId="1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justify" vertical="center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9D18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B7DEE8"/>
      <rgbColor rgb="FFFF99CC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Relationship Id="rId3" Type="http://schemas.openxmlformats.org/officeDocument/2006/relationships/image" Target="../media/image3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4.png"/><Relationship Id="rId2" Type="http://schemas.openxmlformats.org/officeDocument/2006/relationships/image" Target="../media/image5.png"/><Relationship Id="rId3" Type="http://schemas.openxmlformats.org/officeDocument/2006/relationships/image" Target="../media/image6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7.png"/><Relationship Id="rId2" Type="http://schemas.openxmlformats.org/officeDocument/2006/relationships/image" Target="../media/image8.png"/><Relationship Id="rId3" Type="http://schemas.openxmlformats.org/officeDocument/2006/relationships/image" Target="../media/image9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10.png"/><Relationship Id="rId2" Type="http://schemas.openxmlformats.org/officeDocument/2006/relationships/image" Target="../media/image11.png"/><Relationship Id="rId3" Type="http://schemas.openxmlformats.org/officeDocument/2006/relationships/image" Target="../media/image1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76320</xdr:colOff>
      <xdr:row>0</xdr:row>
      <xdr:rowOff>142920</xdr:rowOff>
    </xdr:from>
    <xdr:to>
      <xdr:col>1</xdr:col>
      <xdr:colOff>1085040</xdr:colOff>
      <xdr:row>3</xdr:row>
      <xdr:rowOff>81360</xdr:rowOff>
    </xdr:to>
    <xdr:sp>
      <xdr:nvSpPr>
        <xdr:cNvPr id="0" name="CustomShape 1" hidden="1"/>
        <xdr:cNvSpPr/>
      </xdr:nvSpPr>
      <xdr:spPr>
        <a:xfrm>
          <a:off x="76320" y="142920"/>
          <a:ext cx="1761120" cy="77652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76320</xdr:colOff>
      <xdr:row>0</xdr:row>
      <xdr:rowOff>142920</xdr:rowOff>
    </xdr:from>
    <xdr:to>
      <xdr:col>1</xdr:col>
      <xdr:colOff>1094400</xdr:colOff>
      <xdr:row>3</xdr:row>
      <xdr:rowOff>81360</xdr:rowOff>
    </xdr:to>
    <xdr:sp>
      <xdr:nvSpPr>
        <xdr:cNvPr id="1" name="CustomShape 1" hidden="1"/>
        <xdr:cNvSpPr/>
      </xdr:nvSpPr>
      <xdr:spPr>
        <a:xfrm>
          <a:off x="76320" y="142920"/>
          <a:ext cx="1770480" cy="77652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124200</xdr:colOff>
      <xdr:row>1</xdr:row>
      <xdr:rowOff>60480</xdr:rowOff>
    </xdr:from>
    <xdr:to>
      <xdr:col>1</xdr:col>
      <xdr:colOff>671400</xdr:colOff>
      <xdr:row>3</xdr:row>
      <xdr:rowOff>181440</xdr:rowOff>
    </xdr:to>
    <xdr:pic>
      <xdr:nvPicPr>
        <xdr:cNvPr id="2" name="Image 6" descr=""/>
        <xdr:cNvPicPr/>
      </xdr:nvPicPr>
      <xdr:blipFill>
        <a:blip r:embed="rId1"/>
        <a:stretch/>
      </xdr:blipFill>
      <xdr:spPr>
        <a:xfrm>
          <a:off x="124200" y="403560"/>
          <a:ext cx="1299600" cy="615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5</xdr:col>
      <xdr:colOff>264960</xdr:colOff>
      <xdr:row>1</xdr:row>
      <xdr:rowOff>52560</xdr:rowOff>
    </xdr:from>
    <xdr:to>
      <xdr:col>5</xdr:col>
      <xdr:colOff>1100520</xdr:colOff>
      <xdr:row>3</xdr:row>
      <xdr:rowOff>182160</xdr:rowOff>
    </xdr:to>
    <xdr:pic>
      <xdr:nvPicPr>
        <xdr:cNvPr id="3" name="Image 1" descr=""/>
        <xdr:cNvPicPr/>
      </xdr:nvPicPr>
      <xdr:blipFill>
        <a:blip r:embed="rId2"/>
        <a:stretch/>
      </xdr:blipFill>
      <xdr:spPr>
        <a:xfrm>
          <a:off x="7814520" y="395640"/>
          <a:ext cx="835560" cy="624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4</xdr:col>
      <xdr:colOff>341280</xdr:colOff>
      <xdr:row>1</xdr:row>
      <xdr:rowOff>38520</xdr:rowOff>
    </xdr:from>
    <xdr:to>
      <xdr:col>5</xdr:col>
      <xdr:colOff>236160</xdr:colOff>
      <xdr:row>3</xdr:row>
      <xdr:rowOff>205920</xdr:rowOff>
    </xdr:to>
    <xdr:pic>
      <xdr:nvPicPr>
        <xdr:cNvPr id="4" name="Image 1" descr=""/>
        <xdr:cNvPicPr/>
      </xdr:nvPicPr>
      <xdr:blipFill>
        <a:blip r:embed="rId3"/>
        <a:stretch/>
      </xdr:blipFill>
      <xdr:spPr>
        <a:xfrm>
          <a:off x="6832080" y="381600"/>
          <a:ext cx="953640" cy="66240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76320</xdr:colOff>
      <xdr:row>0</xdr:row>
      <xdr:rowOff>142920</xdr:rowOff>
    </xdr:from>
    <xdr:to>
      <xdr:col>1</xdr:col>
      <xdr:colOff>1085040</xdr:colOff>
      <xdr:row>3</xdr:row>
      <xdr:rowOff>186480</xdr:rowOff>
    </xdr:to>
    <xdr:sp>
      <xdr:nvSpPr>
        <xdr:cNvPr id="5" name="CustomShape 1" hidden="1"/>
        <xdr:cNvSpPr/>
      </xdr:nvSpPr>
      <xdr:spPr>
        <a:xfrm>
          <a:off x="76320" y="142920"/>
          <a:ext cx="1761120" cy="88164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76320</xdr:colOff>
      <xdr:row>0</xdr:row>
      <xdr:rowOff>142920</xdr:rowOff>
    </xdr:from>
    <xdr:to>
      <xdr:col>1</xdr:col>
      <xdr:colOff>1094400</xdr:colOff>
      <xdr:row>3</xdr:row>
      <xdr:rowOff>186480</xdr:rowOff>
    </xdr:to>
    <xdr:sp>
      <xdr:nvSpPr>
        <xdr:cNvPr id="6" name="CustomShape 1" hidden="1"/>
        <xdr:cNvSpPr/>
      </xdr:nvSpPr>
      <xdr:spPr>
        <a:xfrm>
          <a:off x="76320" y="142920"/>
          <a:ext cx="1770480" cy="88164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76320</xdr:colOff>
      <xdr:row>0</xdr:row>
      <xdr:rowOff>142920</xdr:rowOff>
    </xdr:from>
    <xdr:to>
      <xdr:col>1</xdr:col>
      <xdr:colOff>1085040</xdr:colOff>
      <xdr:row>3</xdr:row>
      <xdr:rowOff>81360</xdr:rowOff>
    </xdr:to>
    <xdr:sp>
      <xdr:nvSpPr>
        <xdr:cNvPr id="7" name="CustomShape 1" hidden="1"/>
        <xdr:cNvSpPr/>
      </xdr:nvSpPr>
      <xdr:spPr>
        <a:xfrm>
          <a:off x="76320" y="142920"/>
          <a:ext cx="1761120" cy="77652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76320</xdr:colOff>
      <xdr:row>0</xdr:row>
      <xdr:rowOff>142920</xdr:rowOff>
    </xdr:from>
    <xdr:to>
      <xdr:col>1</xdr:col>
      <xdr:colOff>1094400</xdr:colOff>
      <xdr:row>3</xdr:row>
      <xdr:rowOff>81360</xdr:rowOff>
    </xdr:to>
    <xdr:sp>
      <xdr:nvSpPr>
        <xdr:cNvPr id="8" name="CustomShape 1" hidden="1"/>
        <xdr:cNvSpPr/>
      </xdr:nvSpPr>
      <xdr:spPr>
        <a:xfrm>
          <a:off x="76320" y="142920"/>
          <a:ext cx="1770480" cy="77652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124200</xdr:colOff>
      <xdr:row>1</xdr:row>
      <xdr:rowOff>60480</xdr:rowOff>
    </xdr:from>
    <xdr:to>
      <xdr:col>1</xdr:col>
      <xdr:colOff>671400</xdr:colOff>
      <xdr:row>3</xdr:row>
      <xdr:rowOff>181440</xdr:rowOff>
    </xdr:to>
    <xdr:pic>
      <xdr:nvPicPr>
        <xdr:cNvPr id="9" name="Image 6" descr=""/>
        <xdr:cNvPicPr/>
      </xdr:nvPicPr>
      <xdr:blipFill>
        <a:blip r:embed="rId1"/>
        <a:stretch/>
      </xdr:blipFill>
      <xdr:spPr>
        <a:xfrm>
          <a:off x="124200" y="403560"/>
          <a:ext cx="1299600" cy="615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5</xdr:col>
      <xdr:colOff>264960</xdr:colOff>
      <xdr:row>1</xdr:row>
      <xdr:rowOff>52560</xdr:rowOff>
    </xdr:from>
    <xdr:to>
      <xdr:col>5</xdr:col>
      <xdr:colOff>1100520</xdr:colOff>
      <xdr:row>3</xdr:row>
      <xdr:rowOff>182160</xdr:rowOff>
    </xdr:to>
    <xdr:pic>
      <xdr:nvPicPr>
        <xdr:cNvPr id="10" name="Image 1" descr=""/>
        <xdr:cNvPicPr/>
      </xdr:nvPicPr>
      <xdr:blipFill>
        <a:blip r:embed="rId2"/>
        <a:stretch/>
      </xdr:blipFill>
      <xdr:spPr>
        <a:xfrm>
          <a:off x="7814520" y="395640"/>
          <a:ext cx="835560" cy="624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4</xdr:col>
      <xdr:colOff>341280</xdr:colOff>
      <xdr:row>1</xdr:row>
      <xdr:rowOff>38520</xdr:rowOff>
    </xdr:from>
    <xdr:to>
      <xdr:col>5</xdr:col>
      <xdr:colOff>236160</xdr:colOff>
      <xdr:row>3</xdr:row>
      <xdr:rowOff>205920</xdr:rowOff>
    </xdr:to>
    <xdr:pic>
      <xdr:nvPicPr>
        <xdr:cNvPr id="11" name="Image 1" descr=""/>
        <xdr:cNvPicPr/>
      </xdr:nvPicPr>
      <xdr:blipFill>
        <a:blip r:embed="rId3"/>
        <a:stretch/>
      </xdr:blipFill>
      <xdr:spPr>
        <a:xfrm>
          <a:off x="6832080" y="381600"/>
          <a:ext cx="953640" cy="66240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76320</xdr:colOff>
      <xdr:row>0</xdr:row>
      <xdr:rowOff>142920</xdr:rowOff>
    </xdr:from>
    <xdr:to>
      <xdr:col>1</xdr:col>
      <xdr:colOff>1085040</xdr:colOff>
      <xdr:row>3</xdr:row>
      <xdr:rowOff>186480</xdr:rowOff>
    </xdr:to>
    <xdr:sp>
      <xdr:nvSpPr>
        <xdr:cNvPr id="12" name="CustomShape 1" hidden="1"/>
        <xdr:cNvSpPr/>
      </xdr:nvSpPr>
      <xdr:spPr>
        <a:xfrm>
          <a:off x="76320" y="142920"/>
          <a:ext cx="1761120" cy="88164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76320</xdr:colOff>
      <xdr:row>0</xdr:row>
      <xdr:rowOff>142920</xdr:rowOff>
    </xdr:from>
    <xdr:to>
      <xdr:col>1</xdr:col>
      <xdr:colOff>1094400</xdr:colOff>
      <xdr:row>3</xdr:row>
      <xdr:rowOff>186480</xdr:rowOff>
    </xdr:to>
    <xdr:sp>
      <xdr:nvSpPr>
        <xdr:cNvPr id="13" name="CustomShape 1" hidden="1"/>
        <xdr:cNvSpPr/>
      </xdr:nvSpPr>
      <xdr:spPr>
        <a:xfrm>
          <a:off x="76320" y="142920"/>
          <a:ext cx="1770480" cy="88164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76320</xdr:colOff>
      <xdr:row>0</xdr:row>
      <xdr:rowOff>142920</xdr:rowOff>
    </xdr:from>
    <xdr:to>
      <xdr:col>1</xdr:col>
      <xdr:colOff>1085040</xdr:colOff>
      <xdr:row>3</xdr:row>
      <xdr:rowOff>81360</xdr:rowOff>
    </xdr:to>
    <xdr:sp>
      <xdr:nvSpPr>
        <xdr:cNvPr id="14" name="CustomShape 1" hidden="1"/>
        <xdr:cNvSpPr/>
      </xdr:nvSpPr>
      <xdr:spPr>
        <a:xfrm>
          <a:off x="76320" y="142920"/>
          <a:ext cx="1761120" cy="77652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76320</xdr:colOff>
      <xdr:row>0</xdr:row>
      <xdr:rowOff>142920</xdr:rowOff>
    </xdr:from>
    <xdr:to>
      <xdr:col>1</xdr:col>
      <xdr:colOff>1094400</xdr:colOff>
      <xdr:row>3</xdr:row>
      <xdr:rowOff>81360</xdr:rowOff>
    </xdr:to>
    <xdr:sp>
      <xdr:nvSpPr>
        <xdr:cNvPr id="15" name="CustomShape 1" hidden="1"/>
        <xdr:cNvSpPr/>
      </xdr:nvSpPr>
      <xdr:spPr>
        <a:xfrm>
          <a:off x="76320" y="142920"/>
          <a:ext cx="1770480" cy="77652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124200</xdr:colOff>
      <xdr:row>1</xdr:row>
      <xdr:rowOff>60480</xdr:rowOff>
    </xdr:from>
    <xdr:to>
      <xdr:col>1</xdr:col>
      <xdr:colOff>671400</xdr:colOff>
      <xdr:row>3</xdr:row>
      <xdr:rowOff>181440</xdr:rowOff>
    </xdr:to>
    <xdr:pic>
      <xdr:nvPicPr>
        <xdr:cNvPr id="16" name="Image 3" descr=""/>
        <xdr:cNvPicPr/>
      </xdr:nvPicPr>
      <xdr:blipFill>
        <a:blip r:embed="rId1"/>
        <a:stretch/>
      </xdr:blipFill>
      <xdr:spPr>
        <a:xfrm>
          <a:off x="124200" y="403560"/>
          <a:ext cx="1299600" cy="615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5</xdr:col>
      <xdr:colOff>264960</xdr:colOff>
      <xdr:row>1</xdr:row>
      <xdr:rowOff>52560</xdr:rowOff>
    </xdr:from>
    <xdr:to>
      <xdr:col>5</xdr:col>
      <xdr:colOff>1100520</xdr:colOff>
      <xdr:row>3</xdr:row>
      <xdr:rowOff>182160</xdr:rowOff>
    </xdr:to>
    <xdr:pic>
      <xdr:nvPicPr>
        <xdr:cNvPr id="17" name="Image 1" descr=""/>
        <xdr:cNvPicPr/>
      </xdr:nvPicPr>
      <xdr:blipFill>
        <a:blip r:embed="rId2"/>
        <a:stretch/>
      </xdr:blipFill>
      <xdr:spPr>
        <a:xfrm>
          <a:off x="7814520" y="395640"/>
          <a:ext cx="835560" cy="624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4</xdr:col>
      <xdr:colOff>341280</xdr:colOff>
      <xdr:row>1</xdr:row>
      <xdr:rowOff>38520</xdr:rowOff>
    </xdr:from>
    <xdr:to>
      <xdr:col>5</xdr:col>
      <xdr:colOff>236160</xdr:colOff>
      <xdr:row>3</xdr:row>
      <xdr:rowOff>205920</xdr:rowOff>
    </xdr:to>
    <xdr:pic>
      <xdr:nvPicPr>
        <xdr:cNvPr id="18" name="Image 1" descr=""/>
        <xdr:cNvPicPr/>
      </xdr:nvPicPr>
      <xdr:blipFill>
        <a:blip r:embed="rId3"/>
        <a:stretch/>
      </xdr:blipFill>
      <xdr:spPr>
        <a:xfrm>
          <a:off x="6832080" y="381600"/>
          <a:ext cx="953640" cy="66240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76320</xdr:colOff>
      <xdr:row>0</xdr:row>
      <xdr:rowOff>142920</xdr:rowOff>
    </xdr:from>
    <xdr:to>
      <xdr:col>1</xdr:col>
      <xdr:colOff>1085040</xdr:colOff>
      <xdr:row>3</xdr:row>
      <xdr:rowOff>186480</xdr:rowOff>
    </xdr:to>
    <xdr:sp>
      <xdr:nvSpPr>
        <xdr:cNvPr id="19" name="CustomShape 1" hidden="1"/>
        <xdr:cNvSpPr/>
      </xdr:nvSpPr>
      <xdr:spPr>
        <a:xfrm>
          <a:off x="76320" y="142920"/>
          <a:ext cx="1761120" cy="88164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76320</xdr:colOff>
      <xdr:row>0</xdr:row>
      <xdr:rowOff>142920</xdr:rowOff>
    </xdr:from>
    <xdr:to>
      <xdr:col>1</xdr:col>
      <xdr:colOff>1094400</xdr:colOff>
      <xdr:row>3</xdr:row>
      <xdr:rowOff>186480</xdr:rowOff>
    </xdr:to>
    <xdr:sp>
      <xdr:nvSpPr>
        <xdr:cNvPr id="20" name="CustomShape 1" hidden="1"/>
        <xdr:cNvSpPr/>
      </xdr:nvSpPr>
      <xdr:spPr>
        <a:xfrm>
          <a:off x="76320" y="142920"/>
          <a:ext cx="1770480" cy="88164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76320</xdr:colOff>
      <xdr:row>0</xdr:row>
      <xdr:rowOff>142920</xdr:rowOff>
    </xdr:from>
    <xdr:to>
      <xdr:col>1</xdr:col>
      <xdr:colOff>1085040</xdr:colOff>
      <xdr:row>3</xdr:row>
      <xdr:rowOff>189360</xdr:rowOff>
    </xdr:to>
    <xdr:sp>
      <xdr:nvSpPr>
        <xdr:cNvPr id="21" name="CustomShape 1" hidden="1"/>
        <xdr:cNvSpPr/>
      </xdr:nvSpPr>
      <xdr:spPr>
        <a:xfrm>
          <a:off x="76320" y="142920"/>
          <a:ext cx="1761120" cy="88452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76320</xdr:colOff>
      <xdr:row>0</xdr:row>
      <xdr:rowOff>142920</xdr:rowOff>
    </xdr:from>
    <xdr:to>
      <xdr:col>1</xdr:col>
      <xdr:colOff>1094400</xdr:colOff>
      <xdr:row>3</xdr:row>
      <xdr:rowOff>189360</xdr:rowOff>
    </xdr:to>
    <xdr:sp>
      <xdr:nvSpPr>
        <xdr:cNvPr id="22" name="CustomShape 1" hidden="1"/>
        <xdr:cNvSpPr/>
      </xdr:nvSpPr>
      <xdr:spPr>
        <a:xfrm>
          <a:off x="76320" y="142920"/>
          <a:ext cx="1770480" cy="88452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76320</xdr:colOff>
      <xdr:row>0</xdr:row>
      <xdr:rowOff>142920</xdr:rowOff>
    </xdr:from>
    <xdr:to>
      <xdr:col>1</xdr:col>
      <xdr:colOff>1085040</xdr:colOff>
      <xdr:row>2</xdr:row>
      <xdr:rowOff>243360</xdr:rowOff>
    </xdr:to>
    <xdr:sp>
      <xdr:nvSpPr>
        <xdr:cNvPr id="23" name="CustomShape 1" hidden="1"/>
        <xdr:cNvSpPr/>
      </xdr:nvSpPr>
      <xdr:spPr>
        <a:xfrm>
          <a:off x="76320" y="142920"/>
          <a:ext cx="1761120" cy="69084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76320</xdr:colOff>
      <xdr:row>0</xdr:row>
      <xdr:rowOff>142920</xdr:rowOff>
    </xdr:from>
    <xdr:to>
      <xdr:col>1</xdr:col>
      <xdr:colOff>1094400</xdr:colOff>
      <xdr:row>2</xdr:row>
      <xdr:rowOff>243360</xdr:rowOff>
    </xdr:to>
    <xdr:sp>
      <xdr:nvSpPr>
        <xdr:cNvPr id="24" name="CustomShape 1" hidden="1"/>
        <xdr:cNvSpPr/>
      </xdr:nvSpPr>
      <xdr:spPr>
        <a:xfrm>
          <a:off x="76320" y="142920"/>
          <a:ext cx="1770480" cy="69084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124200</xdr:colOff>
      <xdr:row>1</xdr:row>
      <xdr:rowOff>8280</xdr:rowOff>
    </xdr:from>
    <xdr:to>
      <xdr:col>1</xdr:col>
      <xdr:colOff>671400</xdr:colOff>
      <xdr:row>3</xdr:row>
      <xdr:rowOff>76680</xdr:rowOff>
    </xdr:to>
    <xdr:pic>
      <xdr:nvPicPr>
        <xdr:cNvPr id="25" name="Image 3" descr=""/>
        <xdr:cNvPicPr/>
      </xdr:nvPicPr>
      <xdr:blipFill>
        <a:blip r:embed="rId1"/>
        <a:stretch/>
      </xdr:blipFill>
      <xdr:spPr>
        <a:xfrm>
          <a:off x="124200" y="351360"/>
          <a:ext cx="1299600" cy="563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5</xdr:col>
      <xdr:colOff>264960</xdr:colOff>
      <xdr:row>0</xdr:row>
      <xdr:rowOff>281520</xdr:rowOff>
    </xdr:from>
    <xdr:to>
      <xdr:col>5</xdr:col>
      <xdr:colOff>1100520</xdr:colOff>
      <xdr:row>3</xdr:row>
      <xdr:rowOff>77400</xdr:rowOff>
    </xdr:to>
    <xdr:pic>
      <xdr:nvPicPr>
        <xdr:cNvPr id="26" name="Image 1" descr=""/>
        <xdr:cNvPicPr/>
      </xdr:nvPicPr>
      <xdr:blipFill>
        <a:blip r:embed="rId2"/>
        <a:stretch/>
      </xdr:blipFill>
      <xdr:spPr>
        <a:xfrm>
          <a:off x="7814520" y="281520"/>
          <a:ext cx="835560" cy="63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4</xdr:col>
      <xdr:colOff>341280</xdr:colOff>
      <xdr:row>0</xdr:row>
      <xdr:rowOff>298080</xdr:rowOff>
    </xdr:from>
    <xdr:to>
      <xdr:col>5</xdr:col>
      <xdr:colOff>236160</xdr:colOff>
      <xdr:row>3</xdr:row>
      <xdr:rowOff>101160</xdr:rowOff>
    </xdr:to>
    <xdr:pic>
      <xdr:nvPicPr>
        <xdr:cNvPr id="27" name="Image 1" descr=""/>
        <xdr:cNvPicPr/>
      </xdr:nvPicPr>
      <xdr:blipFill>
        <a:blip r:embed="rId3"/>
        <a:stretch/>
      </xdr:blipFill>
      <xdr:spPr>
        <a:xfrm>
          <a:off x="6832080" y="298080"/>
          <a:ext cx="953640" cy="64116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76320</xdr:colOff>
      <xdr:row>0</xdr:row>
      <xdr:rowOff>142920</xdr:rowOff>
    </xdr:from>
    <xdr:to>
      <xdr:col>1</xdr:col>
      <xdr:colOff>1085040</xdr:colOff>
      <xdr:row>3</xdr:row>
      <xdr:rowOff>81720</xdr:rowOff>
    </xdr:to>
    <xdr:sp>
      <xdr:nvSpPr>
        <xdr:cNvPr id="28" name="CustomShape 1" hidden="1"/>
        <xdr:cNvSpPr/>
      </xdr:nvSpPr>
      <xdr:spPr>
        <a:xfrm>
          <a:off x="76320" y="142920"/>
          <a:ext cx="1761120" cy="7768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76320</xdr:colOff>
      <xdr:row>0</xdr:row>
      <xdr:rowOff>142920</xdr:rowOff>
    </xdr:from>
    <xdr:to>
      <xdr:col>1</xdr:col>
      <xdr:colOff>1094400</xdr:colOff>
      <xdr:row>3</xdr:row>
      <xdr:rowOff>81720</xdr:rowOff>
    </xdr:to>
    <xdr:sp>
      <xdr:nvSpPr>
        <xdr:cNvPr id="29" name="CustomShape 1" hidden="1"/>
        <xdr:cNvSpPr/>
      </xdr:nvSpPr>
      <xdr:spPr>
        <a:xfrm>
          <a:off x="76320" y="142920"/>
          <a:ext cx="1770480" cy="7768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F317"/>
  <sheetViews>
    <sheetView showFormulas="false" showGridLines="true" showRowColHeaders="true" showZeros="true" rightToLeft="false" tabSelected="true" showOutlineSymbols="true" defaultGridColor="true" view="pageBreakPreview" topLeftCell="A1" colorId="64" zoomScale="85" zoomScaleNormal="115" zoomScalePageLayoutView="85" workbookViewId="0">
      <selection pane="topLeft" activeCell="D320" activeCellId="0" sqref="D320"/>
    </sheetView>
  </sheetViews>
  <sheetFormatPr defaultColWidth="11.4609375" defaultRowHeight="12.75" zeroHeight="false" outlineLevelRow="0" outlineLevelCol="0"/>
  <cols>
    <col collapsed="false" customWidth="true" hidden="false" outlineLevel="0" max="1" min="1" style="1" width="10.66"/>
    <col collapsed="false" customWidth="true" hidden="false" outlineLevel="0" max="2" min="2" style="2" width="65.66"/>
    <col collapsed="false" customWidth="true" hidden="false" outlineLevel="0" max="3" min="3" style="3" width="7"/>
    <col collapsed="false" customWidth="true" hidden="false" outlineLevel="0" max="4" min="4" style="1" width="8.67"/>
    <col collapsed="false" customWidth="true" hidden="false" outlineLevel="0" max="5" min="5" style="4" width="15"/>
    <col collapsed="false" customWidth="true" hidden="false" outlineLevel="0" max="6" min="6" style="4" width="17.89"/>
    <col collapsed="false" customWidth="false" hidden="false" outlineLevel="0" max="1024" min="7" style="2" width="11.45"/>
  </cols>
  <sheetData>
    <row r="1" customFormat="false" ht="27" hidden="false" customHeight="true" outlineLevel="0" collapsed="false">
      <c r="A1" s="5" t="s">
        <v>0</v>
      </c>
      <c r="B1" s="5"/>
      <c r="C1" s="5"/>
      <c r="D1" s="5"/>
      <c r="E1" s="5"/>
      <c r="F1" s="5"/>
    </row>
    <row r="2" customFormat="false" ht="19.5" hidden="false" customHeight="true" outlineLevel="0" collapsed="false">
      <c r="A2" s="6" t="s">
        <v>1</v>
      </c>
      <c r="B2" s="6"/>
      <c r="C2" s="6"/>
      <c r="D2" s="6"/>
      <c r="E2" s="6"/>
      <c r="F2" s="6"/>
    </row>
    <row r="3" customFormat="false" ht="19.5" hidden="false" customHeight="true" outlineLevel="0" collapsed="false">
      <c r="A3" s="7" t="s">
        <v>2</v>
      </c>
      <c r="B3" s="7"/>
      <c r="C3" s="7"/>
      <c r="D3" s="7"/>
      <c r="E3" s="7"/>
      <c r="F3" s="7"/>
    </row>
    <row r="4" customFormat="false" ht="19.5" hidden="false" customHeight="true" outlineLevel="0" collapsed="false">
      <c r="A4" s="6" t="s">
        <v>3</v>
      </c>
      <c r="B4" s="6"/>
      <c r="C4" s="6"/>
      <c r="D4" s="6"/>
      <c r="E4" s="6"/>
      <c r="F4" s="6"/>
    </row>
    <row r="5" customFormat="false" ht="12" hidden="false" customHeight="true" outlineLevel="0" collapsed="false">
      <c r="A5" s="8" t="s">
        <v>4</v>
      </c>
      <c r="B5" s="8"/>
      <c r="C5" s="8"/>
      <c r="D5" s="8"/>
      <c r="E5" s="8"/>
      <c r="F5" s="8"/>
    </row>
    <row r="6" customFormat="false" ht="15" hidden="false" customHeight="false" outlineLevel="0" collapsed="false">
      <c r="A6" s="9" t="s">
        <v>5</v>
      </c>
      <c r="B6" s="9"/>
      <c r="C6" s="9"/>
      <c r="D6" s="9"/>
      <c r="E6" s="9"/>
      <c r="F6" s="9"/>
    </row>
    <row r="7" customFormat="false" ht="15" hidden="false" customHeight="false" outlineLevel="0" collapsed="false">
      <c r="A7" s="9" t="s">
        <v>6</v>
      </c>
      <c r="B7" s="9"/>
      <c r="C7" s="9"/>
      <c r="D7" s="9"/>
      <c r="E7" s="9"/>
      <c r="F7" s="9"/>
    </row>
    <row r="8" customFormat="false" ht="12.75" hidden="false" customHeight="true" outlineLevel="0" collapsed="false">
      <c r="A8" s="10" t="s">
        <v>7</v>
      </c>
      <c r="B8" s="10"/>
      <c r="C8" s="10"/>
      <c r="D8" s="10"/>
      <c r="E8" s="10"/>
      <c r="F8" s="10"/>
    </row>
    <row r="9" customFormat="false" ht="13.5" hidden="false" customHeight="true" outlineLevel="0" collapsed="false">
      <c r="A9" s="10" t="s">
        <v>8</v>
      </c>
      <c r="B9" s="10"/>
      <c r="C9" s="10"/>
      <c r="D9" s="10"/>
      <c r="E9" s="10"/>
      <c r="F9" s="10"/>
    </row>
    <row r="10" customFormat="false" ht="20.25" hidden="false" customHeight="true" outlineLevel="0" collapsed="false">
      <c r="A10" s="11"/>
      <c r="B10" s="12" t="s">
        <v>9</v>
      </c>
      <c r="C10" s="12" t="s">
        <v>10</v>
      </c>
      <c r="D10" s="13" t="s">
        <v>11</v>
      </c>
      <c r="E10" s="14" t="s">
        <v>12</v>
      </c>
      <c r="F10" s="15" t="s">
        <v>13</v>
      </c>
    </row>
    <row r="11" customFormat="false" ht="15" hidden="false" customHeight="true" outlineLevel="0" collapsed="false">
      <c r="A11" s="16" t="n">
        <v>2</v>
      </c>
      <c r="B11" s="17" t="s">
        <v>14</v>
      </c>
      <c r="C11" s="17"/>
      <c r="D11" s="17"/>
      <c r="E11" s="17"/>
      <c r="F11" s="17"/>
    </row>
    <row r="12" customFormat="false" ht="13.5" hidden="false" customHeight="false" outlineLevel="0" collapsed="false">
      <c r="A12" s="18" t="s">
        <v>15</v>
      </c>
      <c r="B12" s="19" t="s">
        <v>16</v>
      </c>
      <c r="C12" s="20"/>
      <c r="D12" s="20"/>
      <c r="E12" s="21"/>
      <c r="F12" s="22"/>
    </row>
    <row r="13" customFormat="false" ht="12.75" hidden="false" customHeight="false" outlineLevel="0" collapsed="false">
      <c r="A13" s="23" t="s">
        <v>17</v>
      </c>
      <c r="B13" s="24" t="s">
        <v>18</v>
      </c>
      <c r="C13" s="25"/>
      <c r="D13" s="25"/>
      <c r="E13" s="26"/>
      <c r="F13" s="27"/>
    </row>
    <row r="14" customFormat="false" ht="12.75" hidden="false" customHeight="false" outlineLevel="0" collapsed="false">
      <c r="A14" s="28" t="s">
        <v>19</v>
      </c>
      <c r="B14" s="29" t="s">
        <v>20</v>
      </c>
      <c r="C14" s="30"/>
      <c r="D14" s="30"/>
      <c r="E14" s="31"/>
      <c r="F14" s="32"/>
    </row>
    <row r="15" customFormat="false" ht="12.75" hidden="false" customHeight="false" outlineLevel="0" collapsed="false">
      <c r="A15" s="33"/>
      <c r="B15" s="34"/>
      <c r="C15" s="35"/>
      <c r="D15" s="35"/>
      <c r="E15" s="36"/>
      <c r="F15" s="37"/>
    </row>
    <row r="16" customFormat="false" ht="12.75" hidden="false" customHeight="false" outlineLevel="0" collapsed="false">
      <c r="A16" s="28" t="s">
        <v>21</v>
      </c>
      <c r="B16" s="29" t="s">
        <v>22</v>
      </c>
      <c r="C16" s="30"/>
      <c r="D16" s="30"/>
      <c r="E16" s="31"/>
      <c r="F16" s="32"/>
    </row>
    <row r="17" customFormat="false" ht="12.75" hidden="false" customHeight="false" outlineLevel="0" collapsed="false">
      <c r="A17" s="33" t="s">
        <v>23</v>
      </c>
      <c r="B17" s="34" t="s">
        <v>24</v>
      </c>
      <c r="C17" s="35"/>
      <c r="D17" s="35"/>
      <c r="E17" s="36"/>
      <c r="F17" s="37"/>
    </row>
    <row r="18" customFormat="false" ht="12.75" hidden="false" customHeight="false" outlineLevel="0" collapsed="false">
      <c r="A18" s="38" t="s">
        <v>25</v>
      </c>
      <c r="B18" s="39" t="s">
        <v>26</v>
      </c>
      <c r="C18" s="40" t="s">
        <v>27</v>
      </c>
      <c r="D18" s="35"/>
      <c r="E18" s="36" t="n">
        <v>0</v>
      </c>
      <c r="F18" s="37" t="n">
        <f aca="false">SUM(D18*E18)</f>
        <v>0</v>
      </c>
    </row>
    <row r="19" customFormat="false" ht="12.75" hidden="false" customHeight="false" outlineLevel="0" collapsed="false">
      <c r="A19" s="38" t="s">
        <v>28</v>
      </c>
      <c r="B19" s="39" t="s">
        <v>29</v>
      </c>
      <c r="C19" s="40" t="s">
        <v>27</v>
      </c>
      <c r="D19" s="35"/>
      <c r="E19" s="36" t="n">
        <v>0</v>
      </c>
      <c r="F19" s="37" t="n">
        <f aca="false">SUM(D19*E19)</f>
        <v>0</v>
      </c>
    </row>
    <row r="20" customFormat="false" ht="12.75" hidden="false" customHeight="false" outlineLevel="0" collapsed="false">
      <c r="A20" s="38"/>
      <c r="B20" s="39"/>
      <c r="C20" s="40"/>
      <c r="D20" s="35"/>
      <c r="E20" s="36"/>
      <c r="F20" s="37"/>
    </row>
    <row r="21" customFormat="false" ht="26.25" hidden="false" customHeight="false" outlineLevel="0" collapsed="false">
      <c r="A21" s="33" t="s">
        <v>30</v>
      </c>
      <c r="B21" s="41" t="s">
        <v>31</v>
      </c>
      <c r="C21" s="40"/>
      <c r="D21" s="35"/>
      <c r="E21" s="36"/>
      <c r="F21" s="37"/>
    </row>
    <row r="22" customFormat="false" ht="26.25" hidden="false" customHeight="false" outlineLevel="0" collapsed="false">
      <c r="A22" s="38" t="s">
        <v>32</v>
      </c>
      <c r="B22" s="42" t="s">
        <v>33</v>
      </c>
      <c r="C22" s="40" t="s">
        <v>27</v>
      </c>
      <c r="D22" s="35"/>
      <c r="E22" s="36" t="n">
        <v>0</v>
      </c>
      <c r="F22" s="37" t="n">
        <f aca="false">SUM(D22*E22)</f>
        <v>0</v>
      </c>
    </row>
    <row r="23" customFormat="false" ht="12.75" hidden="false" customHeight="false" outlineLevel="0" collapsed="false">
      <c r="A23" s="38" t="s">
        <v>34</v>
      </c>
      <c r="B23" s="39" t="s">
        <v>35</v>
      </c>
      <c r="C23" s="40" t="s">
        <v>27</v>
      </c>
      <c r="D23" s="35"/>
      <c r="E23" s="36" t="n">
        <v>0</v>
      </c>
      <c r="F23" s="37" t="n">
        <f aca="false">SUM(D23*E23)</f>
        <v>0</v>
      </c>
    </row>
    <row r="24" customFormat="false" ht="12.75" hidden="false" customHeight="false" outlineLevel="0" collapsed="false">
      <c r="A24" s="38" t="s">
        <v>36</v>
      </c>
      <c r="B24" s="39" t="s">
        <v>37</v>
      </c>
      <c r="C24" s="40" t="s">
        <v>27</v>
      </c>
      <c r="D24" s="35"/>
      <c r="E24" s="36" t="n">
        <v>0</v>
      </c>
      <c r="F24" s="37" t="n">
        <f aca="false">SUM(D24*E24)</f>
        <v>0</v>
      </c>
    </row>
    <row r="25" customFormat="false" ht="12.75" hidden="false" customHeight="false" outlineLevel="0" collapsed="false">
      <c r="A25" s="38"/>
      <c r="B25" s="39"/>
      <c r="C25" s="40"/>
      <c r="D25" s="35"/>
      <c r="E25" s="36"/>
      <c r="F25" s="37"/>
    </row>
    <row r="26" customFormat="false" ht="12.75" hidden="false" customHeight="false" outlineLevel="0" collapsed="false">
      <c r="A26" s="33" t="s">
        <v>38</v>
      </c>
      <c r="B26" s="34" t="s">
        <v>39</v>
      </c>
      <c r="C26" s="40"/>
      <c r="D26" s="35"/>
      <c r="E26" s="36"/>
      <c r="F26" s="37"/>
    </row>
    <row r="27" customFormat="false" ht="12.75" hidden="false" customHeight="false" outlineLevel="0" collapsed="false">
      <c r="A27" s="38"/>
      <c r="B27" s="39" t="s">
        <v>40</v>
      </c>
      <c r="C27" s="40" t="s">
        <v>27</v>
      </c>
      <c r="D27" s="35"/>
      <c r="E27" s="36" t="n">
        <v>0</v>
      </c>
      <c r="F27" s="37" t="n">
        <f aca="false">SUM(D27*E27)</f>
        <v>0</v>
      </c>
    </row>
    <row r="28" customFormat="false" ht="12.75" hidden="false" customHeight="false" outlineLevel="0" collapsed="false">
      <c r="A28" s="38"/>
      <c r="B28" s="39"/>
      <c r="C28" s="40"/>
      <c r="D28" s="35"/>
      <c r="E28" s="36"/>
      <c r="F28" s="37"/>
    </row>
    <row r="29" customFormat="false" ht="12.75" hidden="false" customHeight="false" outlineLevel="0" collapsed="false">
      <c r="A29" s="33" t="s">
        <v>41</v>
      </c>
      <c r="B29" s="34" t="s">
        <v>42</v>
      </c>
      <c r="C29" s="40"/>
      <c r="D29" s="35"/>
      <c r="E29" s="36"/>
      <c r="F29" s="37"/>
    </row>
    <row r="30" customFormat="false" ht="12.75" hidden="false" customHeight="false" outlineLevel="0" collapsed="false">
      <c r="A30" s="38"/>
      <c r="B30" s="39" t="s">
        <v>40</v>
      </c>
      <c r="C30" s="40" t="s">
        <v>27</v>
      </c>
      <c r="D30" s="35"/>
      <c r="E30" s="36" t="n">
        <v>0</v>
      </c>
      <c r="F30" s="37" t="n">
        <f aca="false">SUM(D30*E30)</f>
        <v>0</v>
      </c>
    </row>
    <row r="31" customFormat="false" ht="12.75" hidden="false" customHeight="false" outlineLevel="0" collapsed="false">
      <c r="A31" s="38"/>
      <c r="B31" s="43"/>
      <c r="C31" s="40"/>
      <c r="D31" s="35"/>
      <c r="E31" s="36"/>
      <c r="F31" s="37"/>
    </row>
    <row r="32" customFormat="false" ht="12.75" hidden="false" customHeight="false" outlineLevel="0" collapsed="false">
      <c r="A32" s="33" t="s">
        <v>43</v>
      </c>
      <c r="B32" s="34" t="s">
        <v>44</v>
      </c>
      <c r="C32" s="40"/>
      <c r="D32" s="35"/>
      <c r="E32" s="36"/>
      <c r="F32" s="37"/>
    </row>
    <row r="33" customFormat="false" ht="12.75" hidden="false" customHeight="false" outlineLevel="0" collapsed="false">
      <c r="A33" s="38"/>
      <c r="B33" s="39" t="s">
        <v>40</v>
      </c>
      <c r="C33" s="40" t="s">
        <v>27</v>
      </c>
      <c r="D33" s="35"/>
      <c r="E33" s="36" t="n">
        <v>0</v>
      </c>
      <c r="F33" s="37" t="n">
        <f aca="false">SUM(D33*E33)</f>
        <v>0</v>
      </c>
    </row>
    <row r="34" customFormat="false" ht="12.75" hidden="false" customHeight="false" outlineLevel="0" collapsed="false">
      <c r="A34" s="38"/>
      <c r="B34" s="43"/>
      <c r="C34" s="40"/>
      <c r="D34" s="35"/>
      <c r="E34" s="36"/>
      <c r="F34" s="37"/>
    </row>
    <row r="35" customFormat="false" ht="12.75" hidden="false" customHeight="false" outlineLevel="0" collapsed="false">
      <c r="A35" s="33" t="s">
        <v>45</v>
      </c>
      <c r="B35" s="34" t="s">
        <v>46</v>
      </c>
      <c r="C35" s="40"/>
      <c r="D35" s="35"/>
      <c r="E35" s="36"/>
      <c r="F35" s="37"/>
    </row>
    <row r="36" customFormat="false" ht="12.75" hidden="false" customHeight="false" outlineLevel="0" collapsed="false">
      <c r="A36" s="38"/>
      <c r="B36" s="39" t="s">
        <v>40</v>
      </c>
      <c r="C36" s="40" t="s">
        <v>27</v>
      </c>
      <c r="D36" s="35"/>
      <c r="E36" s="36" t="n">
        <v>0</v>
      </c>
      <c r="F36" s="37" t="n">
        <f aca="false">SUM(D36*E36)</f>
        <v>0</v>
      </c>
    </row>
    <row r="37" customFormat="false" ht="12.75" hidden="false" customHeight="false" outlineLevel="0" collapsed="false">
      <c r="A37" s="38"/>
      <c r="B37" s="39"/>
      <c r="C37" s="40"/>
      <c r="D37" s="35"/>
      <c r="E37" s="36"/>
      <c r="F37" s="37"/>
    </row>
    <row r="38" s="50" customFormat="true" ht="13.5" hidden="false" customHeight="false" outlineLevel="0" collapsed="false">
      <c r="A38" s="44"/>
      <c r="B38" s="45" t="s">
        <v>47</v>
      </c>
      <c r="C38" s="46"/>
      <c r="D38" s="47"/>
      <c r="E38" s="48"/>
      <c r="F38" s="49" t="n">
        <f aca="false">SUM(F17:F37)</f>
        <v>0</v>
      </c>
    </row>
    <row r="39" customFormat="false" ht="12.75" hidden="false" customHeight="false" outlineLevel="0" collapsed="false">
      <c r="A39" s="38"/>
      <c r="B39" s="39"/>
      <c r="C39" s="40"/>
      <c r="D39" s="35"/>
      <c r="E39" s="36"/>
      <c r="F39" s="37"/>
    </row>
    <row r="40" customFormat="false" ht="12.75" hidden="false" customHeight="false" outlineLevel="0" collapsed="false">
      <c r="A40" s="38"/>
      <c r="B40" s="39"/>
      <c r="C40" s="40"/>
      <c r="D40" s="35"/>
      <c r="E40" s="36"/>
      <c r="F40" s="37"/>
    </row>
    <row r="41" s="52" customFormat="true" ht="13.5" hidden="false" customHeight="false" outlineLevel="0" collapsed="false">
      <c r="A41" s="18" t="s">
        <v>48</v>
      </c>
      <c r="B41" s="19" t="s">
        <v>49</v>
      </c>
      <c r="C41" s="51"/>
      <c r="D41" s="20"/>
      <c r="E41" s="21"/>
      <c r="F41" s="22"/>
    </row>
    <row r="42" customFormat="false" ht="12.75" hidden="false" customHeight="false" outlineLevel="0" collapsed="false">
      <c r="A42" s="23" t="s">
        <v>50</v>
      </c>
      <c r="B42" s="24" t="s">
        <v>51</v>
      </c>
      <c r="C42" s="53"/>
      <c r="D42" s="25"/>
      <c r="E42" s="26"/>
      <c r="F42" s="27"/>
    </row>
    <row r="43" customFormat="false" ht="12.75" hidden="false" customHeight="false" outlineLevel="0" collapsed="false">
      <c r="A43" s="28" t="s">
        <v>52</v>
      </c>
      <c r="B43" s="29" t="s">
        <v>20</v>
      </c>
      <c r="C43" s="54"/>
      <c r="D43" s="30"/>
      <c r="E43" s="31"/>
      <c r="F43" s="32"/>
    </row>
    <row r="44" customFormat="false" ht="12.75" hidden="false" customHeight="false" outlineLevel="0" collapsed="false">
      <c r="A44" s="55"/>
      <c r="B44" s="56"/>
      <c r="C44" s="40"/>
      <c r="D44" s="35"/>
      <c r="E44" s="36"/>
      <c r="F44" s="37"/>
    </row>
    <row r="45" customFormat="false" ht="12.75" hidden="false" customHeight="false" outlineLevel="0" collapsed="false">
      <c r="A45" s="28" t="s">
        <v>53</v>
      </c>
      <c r="B45" s="29" t="s">
        <v>54</v>
      </c>
      <c r="C45" s="54"/>
      <c r="D45" s="30"/>
      <c r="E45" s="31"/>
      <c r="F45" s="32"/>
    </row>
    <row r="46" customFormat="false" ht="12.75" hidden="false" customHeight="false" outlineLevel="0" collapsed="false">
      <c r="A46" s="33" t="s">
        <v>55</v>
      </c>
      <c r="B46" s="34" t="s">
        <v>56</v>
      </c>
      <c r="C46" s="40"/>
      <c r="D46" s="35"/>
      <c r="E46" s="36"/>
      <c r="F46" s="37"/>
    </row>
    <row r="47" customFormat="false" ht="12.75" hidden="false" customHeight="false" outlineLevel="0" collapsed="false">
      <c r="A47" s="38" t="s">
        <v>57</v>
      </c>
      <c r="B47" s="39" t="s">
        <v>58</v>
      </c>
      <c r="C47" s="40" t="s">
        <v>27</v>
      </c>
      <c r="D47" s="35"/>
      <c r="E47" s="36" t="n">
        <v>0</v>
      </c>
      <c r="F47" s="37" t="n">
        <f aca="false">SUM(D47*E47)</f>
        <v>0</v>
      </c>
    </row>
    <row r="48" customFormat="false" ht="12.75" hidden="false" customHeight="false" outlineLevel="0" collapsed="false">
      <c r="A48" s="38" t="s">
        <v>59</v>
      </c>
      <c r="B48" s="39" t="s">
        <v>60</v>
      </c>
      <c r="C48" s="40" t="s">
        <v>27</v>
      </c>
      <c r="D48" s="35"/>
      <c r="E48" s="36" t="n">
        <v>0</v>
      </c>
      <c r="F48" s="37" t="n">
        <f aca="false">SUM(D48*E48)</f>
        <v>0</v>
      </c>
    </row>
    <row r="49" customFormat="false" ht="12.75" hidden="false" customHeight="false" outlineLevel="0" collapsed="false">
      <c r="A49" s="38" t="s">
        <v>61</v>
      </c>
      <c r="B49" s="39" t="s">
        <v>62</v>
      </c>
      <c r="C49" s="40" t="s">
        <v>27</v>
      </c>
      <c r="D49" s="35"/>
      <c r="E49" s="36" t="n">
        <v>0</v>
      </c>
      <c r="F49" s="37" t="n">
        <f aca="false">SUM(D49*E49)</f>
        <v>0</v>
      </c>
    </row>
    <row r="50" customFormat="false" ht="12.75" hidden="false" customHeight="false" outlineLevel="0" collapsed="false">
      <c r="A50" s="38" t="s">
        <v>63</v>
      </c>
      <c r="B50" s="39" t="s">
        <v>64</v>
      </c>
      <c r="C50" s="40" t="s">
        <v>27</v>
      </c>
      <c r="D50" s="35"/>
      <c r="E50" s="36" t="n">
        <v>0</v>
      </c>
      <c r="F50" s="37" t="n">
        <f aca="false">SUM(D50*E50)</f>
        <v>0</v>
      </c>
    </row>
    <row r="51" customFormat="false" ht="12.75" hidden="false" customHeight="false" outlineLevel="0" collapsed="false">
      <c r="A51" s="38" t="s">
        <v>65</v>
      </c>
      <c r="B51" s="39" t="s">
        <v>66</v>
      </c>
      <c r="C51" s="40" t="s">
        <v>27</v>
      </c>
      <c r="D51" s="35"/>
      <c r="E51" s="36" t="n">
        <v>0</v>
      </c>
      <c r="F51" s="37" t="n">
        <f aca="false">SUM(D51*E51)</f>
        <v>0</v>
      </c>
    </row>
    <row r="52" customFormat="false" ht="12.75" hidden="false" customHeight="false" outlineLevel="0" collapsed="false">
      <c r="A52" s="38" t="s">
        <v>67</v>
      </c>
      <c r="B52" s="39" t="s">
        <v>68</v>
      </c>
      <c r="C52" s="40" t="s">
        <v>27</v>
      </c>
      <c r="D52" s="35"/>
      <c r="E52" s="36" t="n">
        <v>0</v>
      </c>
      <c r="F52" s="37" t="n">
        <f aca="false">SUM(D52*E52)</f>
        <v>0</v>
      </c>
    </row>
    <row r="53" customFormat="false" ht="12.75" hidden="false" customHeight="false" outlineLevel="0" collapsed="false">
      <c r="A53" s="38" t="s">
        <v>69</v>
      </c>
      <c r="B53" s="39" t="s">
        <v>70</v>
      </c>
      <c r="C53" s="40" t="s">
        <v>27</v>
      </c>
      <c r="D53" s="35"/>
      <c r="E53" s="36" t="n">
        <v>0</v>
      </c>
      <c r="F53" s="37" t="n">
        <f aca="false">SUM(D53*E53)</f>
        <v>0</v>
      </c>
    </row>
    <row r="54" customFormat="false" ht="12.75" hidden="false" customHeight="false" outlineLevel="0" collapsed="false">
      <c r="A54" s="38" t="s">
        <v>71</v>
      </c>
      <c r="B54" s="39" t="s">
        <v>72</v>
      </c>
      <c r="C54" s="40" t="s">
        <v>27</v>
      </c>
      <c r="D54" s="35"/>
      <c r="E54" s="36" t="n">
        <v>0</v>
      </c>
      <c r="F54" s="37" t="n">
        <f aca="false">SUM(D54*E54)</f>
        <v>0</v>
      </c>
    </row>
    <row r="55" customFormat="false" ht="12.75" hidden="false" customHeight="false" outlineLevel="0" collapsed="false">
      <c r="A55" s="38" t="s">
        <v>73</v>
      </c>
      <c r="B55" s="39" t="s">
        <v>74</v>
      </c>
      <c r="C55" s="40" t="s">
        <v>27</v>
      </c>
      <c r="D55" s="35"/>
      <c r="E55" s="36" t="n">
        <v>0</v>
      </c>
      <c r="F55" s="37" t="n">
        <f aca="false">SUM(D55*E55)</f>
        <v>0</v>
      </c>
    </row>
    <row r="56" customFormat="false" ht="12.75" hidden="false" customHeight="false" outlineLevel="0" collapsed="false">
      <c r="A56" s="38" t="s">
        <v>75</v>
      </c>
      <c r="B56" s="39" t="s">
        <v>76</v>
      </c>
      <c r="C56" s="40" t="s">
        <v>27</v>
      </c>
      <c r="D56" s="35"/>
      <c r="E56" s="36" t="n">
        <v>0</v>
      </c>
      <c r="F56" s="37" t="n">
        <f aca="false">SUM(D56*E56)</f>
        <v>0</v>
      </c>
    </row>
    <row r="57" customFormat="false" ht="12.75" hidden="false" customHeight="false" outlineLevel="0" collapsed="false">
      <c r="A57" s="38" t="s">
        <v>77</v>
      </c>
      <c r="B57" s="39" t="s">
        <v>78</v>
      </c>
      <c r="C57" s="40" t="s">
        <v>27</v>
      </c>
      <c r="D57" s="35"/>
      <c r="E57" s="36" t="n">
        <v>0</v>
      </c>
      <c r="F57" s="37" t="n">
        <f aca="false">SUM(D57*E57)</f>
        <v>0</v>
      </c>
    </row>
    <row r="58" customFormat="false" ht="12.75" hidden="false" customHeight="false" outlineLevel="0" collapsed="false">
      <c r="A58" s="38"/>
      <c r="B58" s="39"/>
      <c r="C58" s="40"/>
      <c r="D58" s="35"/>
      <c r="E58" s="36"/>
      <c r="F58" s="37"/>
    </row>
    <row r="59" customFormat="false" ht="12.75" hidden="false" customHeight="false" outlineLevel="0" collapsed="false">
      <c r="A59" s="33" t="s">
        <v>79</v>
      </c>
      <c r="B59" s="34" t="s">
        <v>80</v>
      </c>
      <c r="C59" s="40"/>
      <c r="D59" s="35"/>
      <c r="E59" s="36"/>
      <c r="F59" s="37"/>
    </row>
    <row r="60" customFormat="false" ht="12.75" hidden="false" customHeight="false" outlineLevel="0" collapsed="false">
      <c r="A60" s="38"/>
      <c r="B60" s="39" t="s">
        <v>40</v>
      </c>
      <c r="C60" s="40" t="s">
        <v>27</v>
      </c>
      <c r="D60" s="35"/>
      <c r="E60" s="36" t="n">
        <v>0</v>
      </c>
      <c r="F60" s="37" t="n">
        <f aca="false">SUM(D60*E60)</f>
        <v>0</v>
      </c>
    </row>
    <row r="61" s="50" customFormat="true" ht="12.75" hidden="false" customHeight="false" outlineLevel="0" collapsed="false">
      <c r="A61" s="28"/>
      <c r="B61" s="57" t="s">
        <v>81</v>
      </c>
      <c r="C61" s="58"/>
      <c r="D61" s="59"/>
      <c r="E61" s="60"/>
      <c r="F61" s="61" t="n">
        <f aca="false">SUM(F46:F60)</f>
        <v>0</v>
      </c>
    </row>
    <row r="62" customFormat="false" ht="12.75" hidden="false" customHeight="false" outlineLevel="0" collapsed="false">
      <c r="A62" s="38"/>
      <c r="B62" s="62"/>
      <c r="C62" s="40"/>
      <c r="D62" s="35"/>
      <c r="E62" s="36"/>
      <c r="F62" s="63"/>
    </row>
    <row r="63" customFormat="false" ht="12.75" hidden="false" customHeight="false" outlineLevel="0" collapsed="false">
      <c r="A63" s="38"/>
      <c r="B63" s="39"/>
      <c r="C63" s="40"/>
      <c r="D63" s="35"/>
      <c r="E63" s="36"/>
      <c r="F63" s="37"/>
    </row>
    <row r="64" customFormat="false" ht="12.75" hidden="false" customHeight="false" outlineLevel="0" collapsed="false">
      <c r="A64" s="64" t="s">
        <v>82</v>
      </c>
      <c r="B64" s="29" t="s">
        <v>83</v>
      </c>
      <c r="C64" s="54"/>
      <c r="D64" s="30"/>
      <c r="E64" s="31"/>
      <c r="F64" s="32"/>
    </row>
    <row r="65" customFormat="false" ht="12.75" hidden="false" customHeight="false" outlineLevel="0" collapsed="false">
      <c r="A65" s="38" t="s">
        <v>84</v>
      </c>
      <c r="B65" s="34" t="s">
        <v>85</v>
      </c>
      <c r="C65" s="40"/>
      <c r="D65" s="35"/>
      <c r="E65" s="36"/>
      <c r="F65" s="37"/>
    </row>
    <row r="66" customFormat="false" ht="12.75" hidden="false" customHeight="false" outlineLevel="0" collapsed="false">
      <c r="A66" s="38"/>
      <c r="B66" s="39" t="s">
        <v>40</v>
      </c>
      <c r="C66" s="40" t="s">
        <v>27</v>
      </c>
      <c r="D66" s="35"/>
      <c r="E66" s="36" t="n">
        <v>0</v>
      </c>
      <c r="F66" s="37" t="n">
        <f aca="false">SUM(D66*E66)</f>
        <v>0</v>
      </c>
    </row>
    <row r="67" customFormat="false" ht="12.75" hidden="false" customHeight="false" outlineLevel="0" collapsed="false">
      <c r="A67" s="38"/>
      <c r="B67" s="39"/>
      <c r="C67" s="40"/>
      <c r="D67" s="35"/>
      <c r="E67" s="36"/>
      <c r="F67" s="37"/>
    </row>
    <row r="68" customFormat="false" ht="12.75" hidden="false" customHeight="false" outlineLevel="0" collapsed="false">
      <c r="A68" s="38" t="s">
        <v>86</v>
      </c>
      <c r="B68" s="34" t="s">
        <v>87</v>
      </c>
      <c r="C68" s="40"/>
      <c r="D68" s="35"/>
      <c r="E68" s="36"/>
      <c r="F68" s="37"/>
    </row>
    <row r="69" customFormat="false" ht="12.75" hidden="false" customHeight="false" outlineLevel="0" collapsed="false">
      <c r="A69" s="38"/>
      <c r="B69" s="39" t="s">
        <v>40</v>
      </c>
      <c r="C69" s="40" t="s">
        <v>27</v>
      </c>
      <c r="D69" s="35"/>
      <c r="E69" s="36" t="n">
        <v>0</v>
      </c>
      <c r="F69" s="37" t="n">
        <f aca="false">SUM(D69*E69)</f>
        <v>0</v>
      </c>
    </row>
    <row r="70" customFormat="false" ht="12.75" hidden="false" customHeight="false" outlineLevel="0" collapsed="false">
      <c r="A70" s="38"/>
      <c r="B70" s="39"/>
      <c r="C70" s="40"/>
      <c r="D70" s="35"/>
      <c r="E70" s="36"/>
      <c r="F70" s="37"/>
    </row>
    <row r="71" s="50" customFormat="true" ht="12.75" hidden="false" customHeight="false" outlineLevel="0" collapsed="false">
      <c r="A71" s="28"/>
      <c r="B71" s="57" t="s">
        <v>88</v>
      </c>
      <c r="C71" s="58"/>
      <c r="D71" s="59"/>
      <c r="E71" s="60"/>
      <c r="F71" s="61" t="n">
        <f aca="false">SUM(F65:F70)</f>
        <v>0</v>
      </c>
    </row>
    <row r="72" customFormat="false" ht="12.75" hidden="false" customHeight="false" outlineLevel="0" collapsed="false">
      <c r="A72" s="38"/>
      <c r="B72" s="39"/>
      <c r="C72" s="40"/>
      <c r="D72" s="35"/>
      <c r="E72" s="36"/>
      <c r="F72" s="37"/>
    </row>
    <row r="73" customFormat="false" ht="12.75" hidden="false" customHeight="false" outlineLevel="0" collapsed="false">
      <c r="A73" s="38"/>
      <c r="B73" s="39"/>
      <c r="C73" s="40"/>
      <c r="D73" s="35"/>
      <c r="E73" s="36"/>
      <c r="F73" s="37"/>
    </row>
    <row r="74" customFormat="false" ht="12.75" hidden="false" customHeight="false" outlineLevel="0" collapsed="false">
      <c r="A74" s="65" t="s">
        <v>89</v>
      </c>
      <c r="B74" s="66" t="s">
        <v>90</v>
      </c>
      <c r="C74" s="67"/>
      <c r="D74" s="68"/>
      <c r="E74" s="69"/>
      <c r="F74" s="70"/>
    </row>
    <row r="75" customFormat="false" ht="12.75" hidden="false" customHeight="false" outlineLevel="0" collapsed="false">
      <c r="A75" s="71" t="s">
        <v>91</v>
      </c>
      <c r="B75" s="72" t="s">
        <v>92</v>
      </c>
      <c r="C75" s="73"/>
      <c r="D75" s="74"/>
      <c r="E75" s="75"/>
      <c r="F75" s="76"/>
    </row>
    <row r="76" customFormat="false" ht="12.75" hidden="false" customHeight="false" outlineLevel="0" collapsed="false">
      <c r="A76" s="77"/>
      <c r="B76" s="78" t="s">
        <v>40</v>
      </c>
      <c r="C76" s="73" t="s">
        <v>27</v>
      </c>
      <c r="D76" s="74"/>
      <c r="E76" s="75" t="n">
        <v>0</v>
      </c>
      <c r="F76" s="76" t="n">
        <f aca="false">SUM(D76*E76)</f>
        <v>0</v>
      </c>
    </row>
    <row r="77" customFormat="false" ht="12.75" hidden="false" customHeight="false" outlineLevel="0" collapsed="false">
      <c r="A77" s="77"/>
      <c r="B77" s="78"/>
      <c r="C77" s="73"/>
      <c r="D77" s="74"/>
      <c r="E77" s="75"/>
      <c r="F77" s="76"/>
    </row>
    <row r="78" customFormat="false" ht="12.75" hidden="false" customHeight="false" outlineLevel="0" collapsed="false">
      <c r="A78" s="71" t="s">
        <v>93</v>
      </c>
      <c r="B78" s="72" t="s">
        <v>94</v>
      </c>
      <c r="C78" s="73"/>
      <c r="D78" s="74"/>
      <c r="E78" s="75"/>
      <c r="F78" s="76"/>
    </row>
    <row r="79" customFormat="false" ht="12.75" hidden="false" customHeight="false" outlineLevel="0" collapsed="false">
      <c r="A79" s="77"/>
      <c r="B79" s="78" t="s">
        <v>40</v>
      </c>
      <c r="C79" s="73" t="s">
        <v>27</v>
      </c>
      <c r="D79" s="74"/>
      <c r="E79" s="75" t="n">
        <v>0</v>
      </c>
      <c r="F79" s="76" t="n">
        <f aca="false">SUM(D79*E79)</f>
        <v>0</v>
      </c>
    </row>
    <row r="80" customFormat="false" ht="12.75" hidden="false" customHeight="false" outlineLevel="0" collapsed="false">
      <c r="A80" s="77"/>
      <c r="B80" s="78"/>
      <c r="C80" s="73"/>
      <c r="D80" s="74"/>
      <c r="E80" s="75"/>
      <c r="F80" s="76"/>
    </row>
    <row r="81" customFormat="false" ht="12.75" hidden="false" customHeight="false" outlineLevel="0" collapsed="false">
      <c r="A81" s="71" t="s">
        <v>95</v>
      </c>
      <c r="B81" s="72" t="s">
        <v>96</v>
      </c>
      <c r="C81" s="73"/>
      <c r="D81" s="74"/>
      <c r="E81" s="75"/>
      <c r="F81" s="76"/>
    </row>
    <row r="82" customFormat="false" ht="12.75" hidden="false" customHeight="false" outlineLevel="0" collapsed="false">
      <c r="A82" s="77"/>
      <c r="B82" s="78" t="s">
        <v>40</v>
      </c>
      <c r="C82" s="73" t="s">
        <v>27</v>
      </c>
      <c r="D82" s="74"/>
      <c r="E82" s="75" t="n">
        <v>0</v>
      </c>
      <c r="F82" s="76" t="n">
        <f aca="false">SUM(D82*E82)</f>
        <v>0</v>
      </c>
    </row>
    <row r="83" customFormat="false" ht="12.75" hidden="false" customHeight="false" outlineLevel="0" collapsed="false">
      <c r="A83" s="77"/>
      <c r="B83" s="78"/>
      <c r="C83" s="73"/>
      <c r="D83" s="74"/>
      <c r="E83" s="75"/>
      <c r="F83" s="76"/>
    </row>
    <row r="84" s="50" customFormat="true" ht="12.75" hidden="false" customHeight="false" outlineLevel="0" collapsed="false">
      <c r="A84" s="65"/>
      <c r="B84" s="79" t="s">
        <v>97</v>
      </c>
      <c r="C84" s="80"/>
      <c r="D84" s="81"/>
      <c r="E84" s="82"/>
      <c r="F84" s="83" t="n">
        <f aca="false">SUM(F48:F81)</f>
        <v>0</v>
      </c>
    </row>
    <row r="85" customFormat="false" ht="12.75" hidden="false" customHeight="false" outlineLevel="0" collapsed="false">
      <c r="A85" s="38"/>
      <c r="B85" s="39"/>
      <c r="C85" s="40"/>
      <c r="D85" s="35"/>
      <c r="E85" s="36"/>
      <c r="F85" s="37"/>
    </row>
    <row r="86" s="50" customFormat="true" ht="13.5" hidden="false" customHeight="false" outlineLevel="0" collapsed="false">
      <c r="A86" s="44"/>
      <c r="B86" s="45" t="s">
        <v>98</v>
      </c>
      <c r="C86" s="46"/>
      <c r="D86" s="47"/>
      <c r="E86" s="48"/>
      <c r="F86" s="49" t="n">
        <f aca="false">SUM(F71,F61)</f>
        <v>0</v>
      </c>
    </row>
    <row r="87" customFormat="false" ht="12.75" hidden="false" customHeight="false" outlineLevel="0" collapsed="false">
      <c r="A87" s="38"/>
      <c r="B87" s="39"/>
      <c r="C87" s="40"/>
      <c r="D87" s="35"/>
      <c r="E87" s="36"/>
      <c r="F87" s="37"/>
    </row>
    <row r="88" customFormat="false" ht="12.75" hidden="false" customHeight="false" outlineLevel="0" collapsed="false">
      <c r="A88" s="38"/>
      <c r="B88" s="39"/>
      <c r="C88" s="40"/>
      <c r="D88" s="35"/>
      <c r="E88" s="36"/>
      <c r="F88" s="37"/>
    </row>
    <row r="89" s="52" customFormat="true" ht="13.5" hidden="false" customHeight="false" outlineLevel="0" collapsed="false">
      <c r="A89" s="18" t="s">
        <v>99</v>
      </c>
      <c r="B89" s="19" t="s">
        <v>100</v>
      </c>
      <c r="C89" s="51"/>
      <c r="D89" s="20"/>
      <c r="E89" s="21"/>
      <c r="F89" s="22"/>
    </row>
    <row r="90" customFormat="false" ht="12.75" hidden="false" customHeight="false" outlineLevel="0" collapsed="false">
      <c r="A90" s="23" t="s">
        <v>101</v>
      </c>
      <c r="B90" s="24" t="s">
        <v>102</v>
      </c>
      <c r="C90" s="53"/>
      <c r="D90" s="25"/>
      <c r="E90" s="26"/>
      <c r="F90" s="27"/>
    </row>
    <row r="91" customFormat="false" ht="12.75" hidden="false" customHeight="false" outlineLevel="0" collapsed="false">
      <c r="A91" s="28" t="s">
        <v>103</v>
      </c>
      <c r="B91" s="29" t="s">
        <v>104</v>
      </c>
      <c r="C91" s="54"/>
      <c r="D91" s="30"/>
      <c r="E91" s="31"/>
      <c r="F91" s="32"/>
    </row>
    <row r="92" customFormat="false" ht="12.75" hidden="false" customHeight="false" outlineLevel="0" collapsed="false">
      <c r="A92" s="55"/>
      <c r="B92" s="56"/>
      <c r="C92" s="40"/>
      <c r="D92" s="35"/>
      <c r="E92" s="36"/>
      <c r="F92" s="37"/>
    </row>
    <row r="93" customFormat="false" ht="12.75" hidden="false" customHeight="false" outlineLevel="0" collapsed="false">
      <c r="A93" s="28" t="s">
        <v>105</v>
      </c>
      <c r="B93" s="29" t="s">
        <v>106</v>
      </c>
      <c r="C93" s="54"/>
      <c r="D93" s="30"/>
      <c r="E93" s="31"/>
      <c r="F93" s="32"/>
    </row>
    <row r="94" customFormat="false" ht="12.75" hidden="false" customHeight="false" outlineLevel="0" collapsed="false">
      <c r="A94" s="33" t="s">
        <v>107</v>
      </c>
      <c r="B94" s="34" t="s">
        <v>108</v>
      </c>
      <c r="C94" s="40"/>
      <c r="D94" s="35"/>
      <c r="E94" s="36"/>
      <c r="F94" s="37"/>
    </row>
    <row r="95" customFormat="false" ht="12.75" hidden="false" customHeight="false" outlineLevel="0" collapsed="false">
      <c r="A95" s="38" t="s">
        <v>109</v>
      </c>
      <c r="B95" s="39" t="s">
        <v>110</v>
      </c>
      <c r="C95" s="40" t="s">
        <v>111</v>
      </c>
      <c r="D95" s="35"/>
      <c r="E95" s="36" t="n">
        <v>0</v>
      </c>
      <c r="F95" s="37" t="n">
        <f aca="false">SUM(D95*E95)</f>
        <v>0</v>
      </c>
    </row>
    <row r="96" customFormat="false" ht="12.75" hidden="false" customHeight="false" outlineLevel="0" collapsed="false">
      <c r="A96" s="38" t="s">
        <v>112</v>
      </c>
      <c r="B96" s="39" t="s">
        <v>113</v>
      </c>
      <c r="C96" s="40" t="s">
        <v>111</v>
      </c>
      <c r="D96" s="35"/>
      <c r="E96" s="36" t="n">
        <v>0</v>
      </c>
      <c r="F96" s="37" t="n">
        <f aca="false">SUM(D96*E96)</f>
        <v>0</v>
      </c>
    </row>
    <row r="97" customFormat="false" ht="12.75" hidden="false" customHeight="false" outlineLevel="0" collapsed="false">
      <c r="A97" s="38" t="s">
        <v>114</v>
      </c>
      <c r="B97" s="39" t="s">
        <v>115</v>
      </c>
      <c r="C97" s="40" t="s">
        <v>111</v>
      </c>
      <c r="D97" s="35"/>
      <c r="E97" s="36" t="n">
        <v>0</v>
      </c>
      <c r="F97" s="37" t="n">
        <f aca="false">SUM(D97*E97)</f>
        <v>0</v>
      </c>
    </row>
    <row r="98" customFormat="false" ht="12.75" hidden="false" customHeight="false" outlineLevel="0" collapsed="false">
      <c r="A98" s="38"/>
      <c r="B98" s="39"/>
      <c r="C98" s="40"/>
      <c r="D98" s="35"/>
      <c r="E98" s="36"/>
      <c r="F98" s="37"/>
    </row>
    <row r="99" customFormat="false" ht="12.75" hidden="false" customHeight="false" outlineLevel="0" collapsed="false">
      <c r="A99" s="33" t="s">
        <v>116</v>
      </c>
      <c r="B99" s="34" t="s">
        <v>117</v>
      </c>
      <c r="C99" s="40"/>
      <c r="D99" s="35"/>
      <c r="E99" s="36"/>
      <c r="F99" s="37"/>
    </row>
    <row r="100" customFormat="false" ht="12.75" hidden="false" customHeight="false" outlineLevel="0" collapsed="false">
      <c r="A100" s="38"/>
      <c r="B100" s="39" t="s">
        <v>40</v>
      </c>
      <c r="C100" s="40" t="s">
        <v>111</v>
      </c>
      <c r="D100" s="35"/>
      <c r="E100" s="36" t="n">
        <v>0</v>
      </c>
      <c r="F100" s="37" t="n">
        <f aca="false">SUM(D100*E100)</f>
        <v>0</v>
      </c>
    </row>
    <row r="101" customFormat="false" ht="12.75" hidden="false" customHeight="false" outlineLevel="0" collapsed="false">
      <c r="A101" s="38"/>
      <c r="B101" s="39"/>
      <c r="C101" s="40"/>
      <c r="D101" s="35"/>
      <c r="E101" s="36"/>
      <c r="F101" s="37"/>
    </row>
    <row r="102" customFormat="false" ht="12.75" hidden="false" customHeight="false" outlineLevel="0" collapsed="false">
      <c r="A102" s="33" t="s">
        <v>118</v>
      </c>
      <c r="B102" s="34" t="s">
        <v>119</v>
      </c>
      <c r="C102" s="40"/>
      <c r="D102" s="35"/>
      <c r="E102" s="36"/>
      <c r="F102" s="37"/>
    </row>
    <row r="103" customFormat="false" ht="12.75" hidden="false" customHeight="false" outlineLevel="0" collapsed="false">
      <c r="A103" s="38"/>
      <c r="B103" s="39" t="s">
        <v>40</v>
      </c>
      <c r="C103" s="40" t="s">
        <v>111</v>
      </c>
      <c r="D103" s="35"/>
      <c r="E103" s="36" t="n">
        <v>0</v>
      </c>
      <c r="F103" s="37" t="n">
        <f aca="false">SUM(D103*E103)</f>
        <v>0</v>
      </c>
    </row>
    <row r="104" customFormat="false" ht="12.75" hidden="false" customHeight="false" outlineLevel="0" collapsed="false">
      <c r="A104" s="38"/>
      <c r="B104" s="39"/>
      <c r="C104" s="40"/>
      <c r="D104" s="35"/>
      <c r="E104" s="36"/>
      <c r="F104" s="37"/>
    </row>
    <row r="105" customFormat="false" ht="12.75" hidden="false" customHeight="false" outlineLevel="0" collapsed="false">
      <c r="A105" s="33" t="s">
        <v>120</v>
      </c>
      <c r="B105" s="34" t="s">
        <v>121</v>
      </c>
      <c r="C105" s="40"/>
      <c r="D105" s="35"/>
      <c r="E105" s="36"/>
      <c r="F105" s="37"/>
    </row>
    <row r="106" customFormat="false" ht="12.75" hidden="false" customHeight="false" outlineLevel="0" collapsed="false">
      <c r="A106" s="38"/>
      <c r="B106" s="39" t="s">
        <v>40</v>
      </c>
      <c r="C106" s="40" t="s">
        <v>111</v>
      </c>
      <c r="D106" s="35"/>
      <c r="E106" s="36" t="n">
        <v>0</v>
      </c>
      <c r="F106" s="37" t="n">
        <f aca="false">SUM(D106*E106)</f>
        <v>0</v>
      </c>
    </row>
    <row r="107" customFormat="false" ht="12.75" hidden="false" customHeight="false" outlineLevel="0" collapsed="false">
      <c r="A107" s="38"/>
      <c r="B107" s="39"/>
      <c r="C107" s="40"/>
      <c r="D107" s="35"/>
      <c r="E107" s="36"/>
      <c r="F107" s="37"/>
    </row>
    <row r="108" customFormat="false" ht="12.75" hidden="false" customHeight="false" outlineLevel="0" collapsed="false">
      <c r="A108" s="33" t="s">
        <v>122</v>
      </c>
      <c r="B108" s="34" t="s">
        <v>123</v>
      </c>
      <c r="C108" s="40"/>
      <c r="D108" s="35"/>
      <c r="E108" s="36"/>
      <c r="F108" s="37"/>
    </row>
    <row r="109" customFormat="false" ht="12.75" hidden="false" customHeight="false" outlineLevel="0" collapsed="false">
      <c r="A109" s="38"/>
      <c r="B109" s="39" t="s">
        <v>40</v>
      </c>
      <c r="C109" s="40" t="s">
        <v>27</v>
      </c>
      <c r="D109" s="35"/>
      <c r="E109" s="36" t="n">
        <v>0</v>
      </c>
      <c r="F109" s="37" t="n">
        <f aca="false">SUM(D109*E109)</f>
        <v>0</v>
      </c>
    </row>
    <row r="110" customFormat="false" ht="12.75" hidden="false" customHeight="false" outlineLevel="0" collapsed="false">
      <c r="A110" s="38"/>
      <c r="B110" s="39"/>
      <c r="C110" s="40"/>
      <c r="D110" s="35"/>
      <c r="E110" s="36"/>
      <c r="F110" s="37"/>
    </row>
    <row r="111" customFormat="false" ht="12.75" hidden="false" customHeight="false" outlineLevel="0" collapsed="false">
      <c r="A111" s="33" t="s">
        <v>124</v>
      </c>
      <c r="B111" s="34" t="s">
        <v>125</v>
      </c>
      <c r="C111" s="40"/>
      <c r="D111" s="35"/>
      <c r="E111" s="36"/>
      <c r="F111" s="37"/>
    </row>
    <row r="112" customFormat="false" ht="12.75" hidden="false" customHeight="false" outlineLevel="0" collapsed="false">
      <c r="A112" s="38"/>
      <c r="B112" s="39" t="s">
        <v>40</v>
      </c>
      <c r="C112" s="40" t="s">
        <v>27</v>
      </c>
      <c r="D112" s="35"/>
      <c r="E112" s="36" t="n">
        <v>0</v>
      </c>
      <c r="F112" s="37" t="n">
        <f aca="false">SUM(D112*E112)</f>
        <v>0</v>
      </c>
    </row>
    <row r="113" customFormat="false" ht="12.75" hidden="false" customHeight="false" outlineLevel="0" collapsed="false">
      <c r="A113" s="38"/>
      <c r="B113" s="39"/>
      <c r="C113" s="40"/>
      <c r="D113" s="35"/>
      <c r="E113" s="36"/>
      <c r="F113" s="37"/>
    </row>
    <row r="114" customFormat="false" ht="12.75" hidden="false" customHeight="false" outlineLevel="0" collapsed="false">
      <c r="A114" s="33" t="s">
        <v>126</v>
      </c>
      <c r="B114" s="34" t="s">
        <v>127</v>
      </c>
      <c r="C114" s="40"/>
      <c r="D114" s="35"/>
      <c r="E114" s="36"/>
      <c r="F114" s="37"/>
    </row>
    <row r="115" customFormat="false" ht="12.75" hidden="false" customHeight="false" outlineLevel="0" collapsed="false">
      <c r="A115" s="38"/>
      <c r="B115" s="39" t="s">
        <v>40</v>
      </c>
      <c r="C115" s="40" t="s">
        <v>27</v>
      </c>
      <c r="D115" s="35"/>
      <c r="E115" s="36" t="n">
        <v>0</v>
      </c>
      <c r="F115" s="37" t="n">
        <f aca="false">SUM(D115*E115)</f>
        <v>0</v>
      </c>
    </row>
    <row r="116" s="50" customFormat="true" ht="12.75" hidden="false" customHeight="false" outlineLevel="0" collapsed="false">
      <c r="A116" s="28"/>
      <c r="B116" s="57" t="s">
        <v>128</v>
      </c>
      <c r="C116" s="58"/>
      <c r="D116" s="59"/>
      <c r="E116" s="60"/>
      <c r="F116" s="61" t="n">
        <f aca="false">SUM(F94:F115)</f>
        <v>0</v>
      </c>
    </row>
    <row r="117" customFormat="false" ht="12.75" hidden="false" customHeight="false" outlineLevel="0" collapsed="false">
      <c r="A117" s="38"/>
      <c r="B117" s="39"/>
      <c r="C117" s="40"/>
      <c r="D117" s="35"/>
      <c r="E117" s="36"/>
      <c r="F117" s="37"/>
    </row>
    <row r="118" customFormat="false" ht="12.75" hidden="false" customHeight="false" outlineLevel="0" collapsed="false">
      <c r="A118" s="38"/>
      <c r="B118" s="39"/>
      <c r="C118" s="40"/>
      <c r="D118" s="35"/>
      <c r="E118" s="36"/>
      <c r="F118" s="37"/>
    </row>
    <row r="119" customFormat="false" ht="12.75" hidden="false" customHeight="false" outlineLevel="0" collapsed="false">
      <c r="A119" s="65" t="s">
        <v>129</v>
      </c>
      <c r="B119" s="66" t="s">
        <v>130</v>
      </c>
      <c r="C119" s="67"/>
      <c r="D119" s="68"/>
      <c r="E119" s="69"/>
      <c r="F119" s="70"/>
    </row>
    <row r="120" customFormat="false" ht="12.75" hidden="false" customHeight="false" outlineLevel="0" collapsed="false">
      <c r="A120" s="71" t="s">
        <v>131</v>
      </c>
      <c r="B120" s="72" t="s">
        <v>121</v>
      </c>
      <c r="C120" s="73"/>
      <c r="D120" s="74"/>
      <c r="E120" s="75"/>
      <c r="F120" s="76"/>
    </row>
    <row r="121" customFormat="false" ht="12.75" hidden="false" customHeight="false" outlineLevel="0" collapsed="false">
      <c r="A121" s="77"/>
      <c r="B121" s="78" t="s">
        <v>40</v>
      </c>
      <c r="C121" s="73" t="s">
        <v>27</v>
      </c>
      <c r="D121" s="74"/>
      <c r="E121" s="75" t="n">
        <v>0</v>
      </c>
      <c r="F121" s="76" t="n">
        <f aca="false">SUM(D121*E121)</f>
        <v>0</v>
      </c>
    </row>
    <row r="122" customFormat="false" ht="12.75" hidden="false" customHeight="false" outlineLevel="0" collapsed="false">
      <c r="A122" s="84"/>
      <c r="B122" s="85"/>
      <c r="C122" s="86"/>
      <c r="D122" s="87"/>
      <c r="E122" s="88"/>
      <c r="F122" s="89"/>
    </row>
    <row r="123" s="50" customFormat="true" ht="12.75" hidden="false" customHeight="false" outlineLevel="0" collapsed="false">
      <c r="A123" s="65"/>
      <c r="B123" s="79" t="s">
        <v>97</v>
      </c>
      <c r="C123" s="80"/>
      <c r="D123" s="81"/>
      <c r="E123" s="82"/>
      <c r="F123" s="83" t="n">
        <f aca="false">SUM(F85:F119)</f>
        <v>0</v>
      </c>
    </row>
    <row r="124" s="50" customFormat="true" ht="12.75" hidden="false" customHeight="false" outlineLevel="0" collapsed="false">
      <c r="A124" s="90"/>
      <c r="B124" s="91"/>
      <c r="C124" s="92"/>
      <c r="D124" s="93"/>
      <c r="E124" s="94"/>
      <c r="F124" s="95"/>
    </row>
    <row r="125" s="50" customFormat="true" ht="12.75" hidden="false" customHeight="false" outlineLevel="0" collapsed="false">
      <c r="A125" s="90"/>
      <c r="B125" s="91"/>
      <c r="C125" s="92"/>
      <c r="D125" s="93"/>
      <c r="E125" s="94"/>
      <c r="F125" s="95"/>
    </row>
    <row r="126" customFormat="false" ht="12.75" hidden="false" customHeight="false" outlineLevel="0" collapsed="false">
      <c r="A126" s="28" t="s">
        <v>132</v>
      </c>
      <c r="B126" s="29" t="s">
        <v>133</v>
      </c>
      <c r="C126" s="59"/>
      <c r="D126" s="30"/>
      <c r="E126" s="31"/>
      <c r="F126" s="32"/>
    </row>
    <row r="127" customFormat="false" ht="12.75" hidden="false" customHeight="false" outlineLevel="0" collapsed="false">
      <c r="A127" s="33" t="s">
        <v>134</v>
      </c>
      <c r="B127" s="34" t="s">
        <v>135</v>
      </c>
      <c r="C127" s="96"/>
      <c r="D127" s="35"/>
      <c r="E127" s="36"/>
      <c r="F127" s="37"/>
    </row>
    <row r="128" customFormat="false" ht="12.75" hidden="false" customHeight="false" outlineLevel="0" collapsed="false">
      <c r="A128" s="38"/>
      <c r="B128" s="39" t="s">
        <v>40</v>
      </c>
      <c r="C128" s="40" t="s">
        <v>111</v>
      </c>
      <c r="D128" s="35"/>
      <c r="E128" s="36" t="n">
        <v>0</v>
      </c>
      <c r="F128" s="37" t="n">
        <f aca="false">SUM(D128*E128)</f>
        <v>0</v>
      </c>
    </row>
    <row r="129" customFormat="false" ht="12.75" hidden="false" customHeight="false" outlineLevel="0" collapsed="false">
      <c r="A129" s="38"/>
      <c r="B129" s="39"/>
      <c r="C129" s="40"/>
      <c r="D129" s="35"/>
      <c r="E129" s="36"/>
      <c r="F129" s="37"/>
    </row>
    <row r="130" customFormat="false" ht="12.75" hidden="false" customHeight="false" outlineLevel="0" collapsed="false">
      <c r="A130" s="33" t="s">
        <v>136</v>
      </c>
      <c r="B130" s="34" t="s">
        <v>137</v>
      </c>
      <c r="C130" s="96"/>
      <c r="D130" s="35"/>
      <c r="E130" s="36"/>
      <c r="F130" s="37"/>
    </row>
    <row r="131" customFormat="false" ht="12.75" hidden="false" customHeight="false" outlineLevel="0" collapsed="false">
      <c r="A131" s="38"/>
      <c r="B131" s="39" t="s">
        <v>40</v>
      </c>
      <c r="C131" s="40" t="s">
        <v>111</v>
      </c>
      <c r="D131" s="35"/>
      <c r="E131" s="36" t="n">
        <v>0</v>
      </c>
      <c r="F131" s="37" t="n">
        <f aca="false">SUM(D131*E131)</f>
        <v>0</v>
      </c>
    </row>
    <row r="132" customFormat="false" ht="12.75" hidden="false" customHeight="false" outlineLevel="0" collapsed="false">
      <c r="A132" s="38"/>
      <c r="B132" s="39"/>
      <c r="C132" s="40"/>
      <c r="D132" s="35"/>
      <c r="E132" s="36"/>
      <c r="F132" s="37"/>
    </row>
    <row r="133" customFormat="false" ht="12.75" hidden="false" customHeight="false" outlineLevel="0" collapsed="false">
      <c r="A133" s="33" t="s">
        <v>138</v>
      </c>
      <c r="B133" s="34" t="s">
        <v>139</v>
      </c>
      <c r="C133" s="96"/>
      <c r="D133" s="35"/>
      <c r="E133" s="36"/>
      <c r="F133" s="37"/>
    </row>
    <row r="134" customFormat="false" ht="12.75" hidden="false" customHeight="false" outlineLevel="0" collapsed="false">
      <c r="A134" s="38"/>
      <c r="B134" s="39" t="s">
        <v>40</v>
      </c>
      <c r="C134" s="40" t="s">
        <v>111</v>
      </c>
      <c r="D134" s="35"/>
      <c r="E134" s="36" t="n">
        <v>0</v>
      </c>
      <c r="F134" s="37" t="n">
        <f aca="false">SUM(D134*E134)</f>
        <v>0</v>
      </c>
    </row>
    <row r="135" s="50" customFormat="true" ht="12.75" hidden="false" customHeight="false" outlineLevel="0" collapsed="false">
      <c r="A135" s="28"/>
      <c r="B135" s="57" t="s">
        <v>140</v>
      </c>
      <c r="C135" s="58"/>
      <c r="D135" s="59"/>
      <c r="E135" s="60"/>
      <c r="F135" s="61" t="n">
        <f aca="false">SUM(F127:F134)</f>
        <v>0</v>
      </c>
    </row>
    <row r="136" customFormat="false" ht="12.75" hidden="false" customHeight="false" outlineLevel="0" collapsed="false">
      <c r="A136" s="38"/>
      <c r="B136" s="39"/>
      <c r="C136" s="40"/>
      <c r="D136" s="35"/>
      <c r="E136" s="36"/>
      <c r="F136" s="37"/>
    </row>
    <row r="137" s="50" customFormat="true" ht="13.5" hidden="false" customHeight="false" outlineLevel="0" collapsed="false">
      <c r="A137" s="44"/>
      <c r="B137" s="45" t="s">
        <v>141</v>
      </c>
      <c r="C137" s="46"/>
      <c r="D137" s="47"/>
      <c r="E137" s="48"/>
      <c r="F137" s="49" t="n">
        <f aca="false">SUM(F135,F116)</f>
        <v>0</v>
      </c>
    </row>
    <row r="138" customFormat="false" ht="12.75" hidden="false" customHeight="false" outlineLevel="0" collapsed="false">
      <c r="A138" s="38"/>
      <c r="B138" s="39"/>
      <c r="C138" s="40"/>
      <c r="D138" s="35"/>
      <c r="E138" s="36"/>
      <c r="F138" s="37"/>
    </row>
    <row r="139" customFormat="false" ht="12.75" hidden="false" customHeight="false" outlineLevel="0" collapsed="false">
      <c r="A139" s="38"/>
      <c r="B139" s="39"/>
      <c r="C139" s="40"/>
      <c r="D139" s="35"/>
      <c r="E139" s="36"/>
      <c r="F139" s="37"/>
    </row>
    <row r="140" s="52" customFormat="true" ht="13.5" hidden="false" customHeight="false" outlineLevel="0" collapsed="false">
      <c r="A140" s="18" t="s">
        <v>142</v>
      </c>
      <c r="B140" s="19" t="s">
        <v>143</v>
      </c>
      <c r="C140" s="97"/>
      <c r="D140" s="20"/>
      <c r="E140" s="21"/>
      <c r="F140" s="22"/>
    </row>
    <row r="141" customFormat="false" ht="12.75" hidden="false" customHeight="false" outlineLevel="0" collapsed="false">
      <c r="A141" s="23" t="s">
        <v>144</v>
      </c>
      <c r="B141" s="24" t="s">
        <v>102</v>
      </c>
      <c r="C141" s="98"/>
      <c r="D141" s="25"/>
      <c r="E141" s="26"/>
      <c r="F141" s="27"/>
    </row>
    <row r="142" customFormat="false" ht="12.75" hidden="false" customHeight="false" outlineLevel="0" collapsed="false">
      <c r="A142" s="28" t="s">
        <v>145</v>
      </c>
      <c r="B142" s="29" t="s">
        <v>104</v>
      </c>
      <c r="C142" s="59"/>
      <c r="D142" s="30"/>
      <c r="E142" s="31"/>
      <c r="F142" s="32"/>
    </row>
    <row r="143" customFormat="false" ht="12.75" hidden="false" customHeight="false" outlineLevel="0" collapsed="false">
      <c r="A143" s="28" t="s">
        <v>146</v>
      </c>
      <c r="B143" s="29" t="s">
        <v>147</v>
      </c>
      <c r="C143" s="59"/>
      <c r="D143" s="30"/>
      <c r="E143" s="31"/>
      <c r="F143" s="32"/>
    </row>
    <row r="144" customFormat="false" ht="12.75" hidden="false" customHeight="false" outlineLevel="0" collapsed="false">
      <c r="A144" s="55"/>
      <c r="B144" s="56"/>
      <c r="C144" s="96"/>
      <c r="D144" s="35"/>
      <c r="E144" s="36"/>
      <c r="F144" s="37"/>
    </row>
    <row r="145" customFormat="false" ht="12.75" hidden="false" customHeight="false" outlineLevel="0" collapsed="false">
      <c r="A145" s="28" t="s">
        <v>148</v>
      </c>
      <c r="B145" s="29" t="s">
        <v>149</v>
      </c>
      <c r="C145" s="59"/>
      <c r="D145" s="30"/>
      <c r="E145" s="31"/>
      <c r="F145" s="32"/>
    </row>
    <row r="146" customFormat="false" ht="12.75" hidden="false" customHeight="false" outlineLevel="0" collapsed="false">
      <c r="A146" s="33" t="s">
        <v>150</v>
      </c>
      <c r="B146" s="34" t="s">
        <v>151</v>
      </c>
      <c r="C146" s="96"/>
      <c r="D146" s="35"/>
      <c r="E146" s="36"/>
      <c r="F146" s="37"/>
    </row>
    <row r="147" customFormat="false" ht="12.75" hidden="false" customHeight="false" outlineLevel="0" collapsed="false">
      <c r="A147" s="38"/>
      <c r="B147" s="39" t="s">
        <v>40</v>
      </c>
      <c r="C147" s="40" t="s">
        <v>111</v>
      </c>
      <c r="D147" s="35"/>
      <c r="E147" s="36" t="n">
        <v>0</v>
      </c>
      <c r="F147" s="37" t="n">
        <f aca="false">SUM(D147*E147)</f>
        <v>0</v>
      </c>
    </row>
    <row r="148" customFormat="false" ht="12.75" hidden="false" customHeight="false" outlineLevel="0" collapsed="false">
      <c r="A148" s="33"/>
      <c r="B148" s="34"/>
      <c r="C148" s="96"/>
      <c r="D148" s="35"/>
      <c r="E148" s="36"/>
      <c r="F148" s="37"/>
    </row>
    <row r="149" customFormat="false" ht="12.75" hidden="false" customHeight="false" outlineLevel="0" collapsed="false">
      <c r="A149" s="33" t="s">
        <v>152</v>
      </c>
      <c r="B149" s="34" t="s">
        <v>153</v>
      </c>
      <c r="C149" s="96"/>
      <c r="D149" s="35"/>
      <c r="E149" s="36"/>
      <c r="F149" s="37"/>
    </row>
    <row r="150" customFormat="false" ht="12.75" hidden="false" customHeight="false" outlineLevel="0" collapsed="false">
      <c r="A150" s="38"/>
      <c r="B150" s="39" t="s">
        <v>40</v>
      </c>
      <c r="C150" s="40" t="s">
        <v>111</v>
      </c>
      <c r="D150" s="35"/>
      <c r="E150" s="36" t="n">
        <v>0</v>
      </c>
      <c r="F150" s="37" t="n">
        <f aca="false">SUM(D150*E150)</f>
        <v>0</v>
      </c>
    </row>
    <row r="151" customFormat="false" ht="12.75" hidden="false" customHeight="false" outlineLevel="0" collapsed="false">
      <c r="A151" s="33"/>
      <c r="B151" s="34"/>
      <c r="C151" s="96"/>
      <c r="D151" s="35"/>
      <c r="E151" s="36"/>
      <c r="F151" s="37"/>
    </row>
    <row r="152" customFormat="false" ht="12.75" hidden="false" customHeight="false" outlineLevel="0" collapsed="false">
      <c r="A152" s="33" t="s">
        <v>154</v>
      </c>
      <c r="B152" s="34" t="s">
        <v>155</v>
      </c>
      <c r="C152" s="96"/>
      <c r="D152" s="35"/>
      <c r="E152" s="36"/>
      <c r="F152" s="37"/>
    </row>
    <row r="153" customFormat="false" ht="12.75" hidden="false" customHeight="false" outlineLevel="0" collapsed="false">
      <c r="A153" s="38"/>
      <c r="B153" s="39" t="s">
        <v>156</v>
      </c>
      <c r="C153" s="40" t="s">
        <v>157</v>
      </c>
      <c r="D153" s="35"/>
      <c r="E153" s="36" t="n">
        <v>0</v>
      </c>
      <c r="F153" s="37" t="n">
        <f aca="false">SUM(D153*E153)</f>
        <v>0</v>
      </c>
    </row>
    <row r="154" customFormat="false" ht="12.75" hidden="false" customHeight="false" outlineLevel="0" collapsed="false">
      <c r="A154" s="38"/>
      <c r="B154" s="39" t="s">
        <v>158</v>
      </c>
      <c r="C154" s="40" t="s">
        <v>157</v>
      </c>
      <c r="D154" s="35"/>
      <c r="E154" s="36" t="n">
        <v>0</v>
      </c>
      <c r="F154" s="37" t="n">
        <f aca="false">SUM(D154*E154)</f>
        <v>0</v>
      </c>
    </row>
    <row r="155" customFormat="false" ht="12.75" hidden="false" customHeight="false" outlineLevel="0" collapsed="false">
      <c r="A155" s="38"/>
      <c r="B155" s="39" t="s">
        <v>159</v>
      </c>
      <c r="C155" s="40" t="s">
        <v>157</v>
      </c>
      <c r="D155" s="35"/>
      <c r="E155" s="36" t="n">
        <v>0</v>
      </c>
      <c r="F155" s="37" t="n">
        <f aca="false">SUM(D155*E155)</f>
        <v>0</v>
      </c>
    </row>
    <row r="156" customFormat="false" ht="12.75" hidden="false" customHeight="false" outlineLevel="0" collapsed="false">
      <c r="A156" s="33"/>
      <c r="B156" s="34"/>
      <c r="C156" s="96"/>
      <c r="D156" s="35"/>
      <c r="E156" s="36"/>
      <c r="F156" s="37"/>
    </row>
    <row r="157" customFormat="false" ht="12.75" hidden="false" customHeight="false" outlineLevel="0" collapsed="false">
      <c r="A157" s="33" t="s">
        <v>160</v>
      </c>
      <c r="B157" s="34" t="s">
        <v>161</v>
      </c>
      <c r="C157" s="96"/>
      <c r="D157" s="35"/>
      <c r="E157" s="36"/>
      <c r="F157" s="37"/>
    </row>
    <row r="158" customFormat="false" ht="12.75" hidden="false" customHeight="false" outlineLevel="0" collapsed="false">
      <c r="A158" s="38" t="s">
        <v>162</v>
      </c>
      <c r="B158" s="39" t="s">
        <v>163</v>
      </c>
      <c r="C158" s="40" t="s">
        <v>157</v>
      </c>
      <c r="D158" s="35"/>
      <c r="E158" s="36" t="n">
        <v>0</v>
      </c>
      <c r="F158" s="37" t="n">
        <f aca="false">SUM(D158*E158)</f>
        <v>0</v>
      </c>
    </row>
    <row r="159" customFormat="false" ht="12.75" hidden="false" customHeight="false" outlineLevel="0" collapsed="false">
      <c r="A159" s="38" t="s">
        <v>164</v>
      </c>
      <c r="B159" s="39" t="s">
        <v>165</v>
      </c>
      <c r="C159" s="40" t="s">
        <v>157</v>
      </c>
      <c r="D159" s="35"/>
      <c r="E159" s="36" t="n">
        <v>0</v>
      </c>
      <c r="F159" s="37" t="n">
        <f aca="false">SUM(D159*E159)</f>
        <v>0</v>
      </c>
    </row>
    <row r="160" customFormat="false" ht="12.75" hidden="false" customHeight="false" outlineLevel="0" collapsed="false">
      <c r="A160" s="38" t="s">
        <v>166</v>
      </c>
      <c r="B160" s="39" t="s">
        <v>167</v>
      </c>
      <c r="C160" s="40" t="s">
        <v>157</v>
      </c>
      <c r="D160" s="35"/>
      <c r="E160" s="36" t="n">
        <v>0</v>
      </c>
      <c r="F160" s="37" t="n">
        <f aca="false">SUM(D160*E160)</f>
        <v>0</v>
      </c>
    </row>
    <row r="161" customFormat="false" ht="12.75" hidden="false" customHeight="false" outlineLevel="0" collapsed="false">
      <c r="A161" s="38" t="s">
        <v>168</v>
      </c>
      <c r="B161" s="39" t="s">
        <v>169</v>
      </c>
      <c r="C161" s="40" t="s">
        <v>157</v>
      </c>
      <c r="D161" s="35"/>
      <c r="E161" s="36" t="n">
        <v>0</v>
      </c>
      <c r="F161" s="37" t="n">
        <f aca="false">SUM(D161*E161)</f>
        <v>0</v>
      </c>
    </row>
    <row r="162" customFormat="false" ht="12.75" hidden="false" customHeight="false" outlineLevel="0" collapsed="false">
      <c r="A162" s="38" t="s">
        <v>170</v>
      </c>
      <c r="B162" s="39" t="s">
        <v>171</v>
      </c>
      <c r="C162" s="40" t="s">
        <v>157</v>
      </c>
      <c r="D162" s="35"/>
      <c r="E162" s="36" t="n">
        <v>0</v>
      </c>
      <c r="F162" s="37" t="n">
        <f aca="false">SUM(D162*E162)</f>
        <v>0</v>
      </c>
    </row>
    <row r="163" customFormat="false" ht="12.75" hidden="false" customHeight="false" outlineLevel="0" collapsed="false">
      <c r="A163" s="38" t="s">
        <v>172</v>
      </c>
      <c r="B163" s="39" t="s">
        <v>173</v>
      </c>
      <c r="C163" s="40" t="s">
        <v>157</v>
      </c>
      <c r="D163" s="35"/>
      <c r="E163" s="36" t="n">
        <v>0</v>
      </c>
      <c r="F163" s="37" t="n">
        <f aca="false">SUM(D163*E163)</f>
        <v>0</v>
      </c>
    </row>
    <row r="164" customFormat="false" ht="12.75" hidden="false" customHeight="false" outlineLevel="0" collapsed="false">
      <c r="A164" s="38" t="s">
        <v>174</v>
      </c>
      <c r="B164" s="39" t="s">
        <v>175</v>
      </c>
      <c r="C164" s="40" t="s">
        <v>157</v>
      </c>
      <c r="D164" s="35"/>
      <c r="E164" s="36" t="n">
        <v>0</v>
      </c>
      <c r="F164" s="37" t="n">
        <f aca="false">SUM(D164*E164)</f>
        <v>0</v>
      </c>
    </row>
    <row r="165" customFormat="false" ht="12.75" hidden="false" customHeight="false" outlineLevel="0" collapsed="false">
      <c r="A165" s="38"/>
      <c r="B165" s="39"/>
      <c r="C165" s="40"/>
      <c r="D165" s="35"/>
      <c r="E165" s="36"/>
      <c r="F165" s="37"/>
    </row>
    <row r="166" customFormat="false" ht="12.75" hidden="false" customHeight="false" outlineLevel="0" collapsed="false">
      <c r="A166" s="33" t="s">
        <v>176</v>
      </c>
      <c r="B166" s="34" t="s">
        <v>177</v>
      </c>
      <c r="C166" s="96"/>
      <c r="D166" s="35"/>
      <c r="E166" s="36"/>
      <c r="F166" s="37"/>
    </row>
    <row r="167" customFormat="false" ht="12.75" hidden="false" customHeight="false" outlineLevel="0" collapsed="false">
      <c r="A167" s="38"/>
      <c r="B167" s="39" t="s">
        <v>40</v>
      </c>
      <c r="C167" s="40" t="s">
        <v>178</v>
      </c>
      <c r="D167" s="35"/>
      <c r="E167" s="36" t="n">
        <v>0</v>
      </c>
      <c r="F167" s="37" t="n">
        <f aca="false">SUM(D167*E167)</f>
        <v>0</v>
      </c>
    </row>
    <row r="168" customFormat="false" ht="12.75" hidden="false" customHeight="false" outlineLevel="0" collapsed="false">
      <c r="A168" s="33"/>
      <c r="B168" s="34"/>
      <c r="C168" s="96"/>
      <c r="D168" s="35"/>
      <c r="E168" s="36"/>
      <c r="F168" s="37"/>
    </row>
    <row r="169" customFormat="false" ht="12.75" hidden="false" customHeight="false" outlineLevel="0" collapsed="false">
      <c r="A169" s="33" t="s">
        <v>179</v>
      </c>
      <c r="B169" s="34" t="s">
        <v>180</v>
      </c>
      <c r="C169" s="96"/>
      <c r="D169" s="35"/>
      <c r="E169" s="36"/>
      <c r="F169" s="37"/>
    </row>
    <row r="170" customFormat="false" ht="12.75" hidden="false" customHeight="false" outlineLevel="0" collapsed="false">
      <c r="A170" s="38"/>
      <c r="B170" s="39" t="s">
        <v>40</v>
      </c>
      <c r="C170" s="40" t="s">
        <v>27</v>
      </c>
      <c r="D170" s="35"/>
      <c r="E170" s="36" t="n">
        <v>0</v>
      </c>
      <c r="F170" s="37" t="n">
        <f aca="false">SUM(D170*E170)</f>
        <v>0</v>
      </c>
    </row>
    <row r="171" customFormat="false" ht="12.75" hidden="false" customHeight="false" outlineLevel="0" collapsed="false">
      <c r="A171" s="33"/>
      <c r="B171" s="34"/>
      <c r="C171" s="96"/>
      <c r="D171" s="35"/>
      <c r="E171" s="36"/>
      <c r="F171" s="37"/>
    </row>
    <row r="172" customFormat="false" ht="12.75" hidden="false" customHeight="false" outlineLevel="0" collapsed="false">
      <c r="A172" s="33" t="s">
        <v>181</v>
      </c>
      <c r="B172" s="34" t="s">
        <v>182</v>
      </c>
      <c r="C172" s="96"/>
      <c r="D172" s="35"/>
      <c r="E172" s="36"/>
      <c r="F172" s="37"/>
    </row>
    <row r="173" customFormat="false" ht="12.75" hidden="false" customHeight="false" outlineLevel="0" collapsed="false">
      <c r="A173" s="38"/>
      <c r="B173" s="39" t="s">
        <v>183</v>
      </c>
      <c r="C173" s="40" t="s">
        <v>27</v>
      </c>
      <c r="D173" s="35"/>
      <c r="E173" s="36" t="n">
        <v>0</v>
      </c>
      <c r="F173" s="37" t="n">
        <f aca="false">SUM(D173*E173)</f>
        <v>0</v>
      </c>
    </row>
    <row r="174" customFormat="false" ht="12.75" hidden="false" customHeight="false" outlineLevel="0" collapsed="false">
      <c r="A174" s="38"/>
      <c r="B174" s="39" t="s">
        <v>184</v>
      </c>
      <c r="C174" s="40" t="s">
        <v>27</v>
      </c>
      <c r="D174" s="35"/>
      <c r="E174" s="36" t="n">
        <v>0</v>
      </c>
      <c r="F174" s="37" t="n">
        <f aca="false">SUM(D174*E174)</f>
        <v>0</v>
      </c>
    </row>
    <row r="175" customFormat="false" ht="12.75" hidden="false" customHeight="false" outlineLevel="0" collapsed="false">
      <c r="A175" s="38"/>
      <c r="B175" s="39" t="s">
        <v>185</v>
      </c>
      <c r="C175" s="40" t="s">
        <v>27</v>
      </c>
      <c r="D175" s="35"/>
      <c r="E175" s="36" t="n">
        <v>0</v>
      </c>
      <c r="F175" s="37" t="n">
        <f aca="false">SUM(D175*E175)</f>
        <v>0</v>
      </c>
    </row>
    <row r="176" customFormat="false" ht="12.75" hidden="false" customHeight="false" outlineLevel="0" collapsed="false">
      <c r="A176" s="38"/>
      <c r="B176" s="39"/>
      <c r="C176" s="40"/>
      <c r="D176" s="35"/>
      <c r="E176" s="36"/>
      <c r="F176" s="37"/>
    </row>
    <row r="177" customFormat="false" ht="12.75" hidden="false" customHeight="false" outlineLevel="0" collapsed="false">
      <c r="A177" s="33" t="s">
        <v>186</v>
      </c>
      <c r="B177" s="34" t="s">
        <v>187</v>
      </c>
      <c r="C177" s="40"/>
      <c r="D177" s="35"/>
      <c r="E177" s="36"/>
      <c r="F177" s="37"/>
    </row>
    <row r="178" customFormat="false" ht="12.75" hidden="false" customHeight="false" outlineLevel="0" collapsed="false">
      <c r="A178" s="38"/>
      <c r="B178" s="39" t="s">
        <v>40</v>
      </c>
      <c r="C178" s="40" t="s">
        <v>27</v>
      </c>
      <c r="D178" s="35"/>
      <c r="E178" s="36" t="n">
        <v>0</v>
      </c>
      <c r="F178" s="37" t="n">
        <f aca="false">SUM(D178*E178)</f>
        <v>0</v>
      </c>
    </row>
    <row r="179" customFormat="false" ht="12.75" hidden="false" customHeight="false" outlineLevel="0" collapsed="false">
      <c r="A179" s="33"/>
      <c r="B179" s="34"/>
      <c r="C179" s="40"/>
      <c r="D179" s="35"/>
      <c r="E179" s="36"/>
      <c r="F179" s="37"/>
    </row>
    <row r="180" customFormat="false" ht="12.75" hidden="false" customHeight="false" outlineLevel="0" collapsed="false">
      <c r="A180" s="33" t="s">
        <v>188</v>
      </c>
      <c r="B180" s="34" t="s">
        <v>189</v>
      </c>
      <c r="C180" s="40"/>
      <c r="D180" s="35"/>
      <c r="E180" s="36"/>
      <c r="F180" s="37"/>
    </row>
    <row r="181" customFormat="false" ht="12.75" hidden="false" customHeight="false" outlineLevel="0" collapsed="false">
      <c r="A181" s="38" t="s">
        <v>190</v>
      </c>
      <c r="B181" s="39" t="s">
        <v>191</v>
      </c>
      <c r="C181" s="40" t="s">
        <v>27</v>
      </c>
      <c r="D181" s="35"/>
      <c r="E181" s="36" t="n">
        <v>0</v>
      </c>
      <c r="F181" s="37" t="n">
        <f aca="false">SUM(D181*E181)</f>
        <v>0</v>
      </c>
    </row>
    <row r="182" customFormat="false" ht="12.75" hidden="false" customHeight="false" outlineLevel="0" collapsed="false">
      <c r="A182" s="38" t="s">
        <v>192</v>
      </c>
      <c r="B182" s="39" t="s">
        <v>193</v>
      </c>
      <c r="C182" s="40" t="s">
        <v>157</v>
      </c>
      <c r="D182" s="35"/>
      <c r="E182" s="36" t="n">
        <v>0</v>
      </c>
      <c r="F182" s="37" t="n">
        <f aca="false">SUM(D182*E182)</f>
        <v>0</v>
      </c>
    </row>
    <row r="183" customFormat="false" ht="12.75" hidden="false" customHeight="false" outlineLevel="0" collapsed="false">
      <c r="A183" s="38"/>
      <c r="B183" s="39"/>
      <c r="C183" s="40"/>
      <c r="D183" s="35"/>
      <c r="E183" s="36"/>
      <c r="F183" s="37"/>
    </row>
    <row r="184" customFormat="false" ht="12.75" hidden="false" customHeight="false" outlineLevel="0" collapsed="false">
      <c r="A184" s="33" t="s">
        <v>194</v>
      </c>
      <c r="B184" s="34" t="s">
        <v>195</v>
      </c>
      <c r="C184" s="40"/>
      <c r="D184" s="35"/>
      <c r="E184" s="36"/>
      <c r="F184" s="37"/>
    </row>
    <row r="185" customFormat="false" ht="12.75" hidden="false" customHeight="false" outlineLevel="0" collapsed="false">
      <c r="A185" s="38"/>
      <c r="B185" s="39" t="s">
        <v>40</v>
      </c>
      <c r="C185" s="40" t="s">
        <v>27</v>
      </c>
      <c r="D185" s="35"/>
      <c r="E185" s="36" t="n">
        <v>0</v>
      </c>
      <c r="F185" s="37" t="n">
        <f aca="false">SUM(D185*E185)</f>
        <v>0</v>
      </c>
    </row>
    <row r="186" customFormat="false" ht="12.75" hidden="false" customHeight="false" outlineLevel="0" collapsed="false">
      <c r="A186" s="38"/>
      <c r="B186" s="39"/>
      <c r="C186" s="40"/>
      <c r="D186" s="35"/>
      <c r="E186" s="36"/>
      <c r="F186" s="37"/>
    </row>
    <row r="187" customFormat="false" ht="12.75" hidden="false" customHeight="false" outlineLevel="0" collapsed="false">
      <c r="A187" s="33" t="s">
        <v>196</v>
      </c>
      <c r="B187" s="34" t="s">
        <v>197</v>
      </c>
      <c r="C187" s="40"/>
      <c r="D187" s="35"/>
      <c r="E187" s="36"/>
      <c r="F187" s="37"/>
    </row>
    <row r="188" customFormat="false" ht="12.75" hidden="false" customHeight="false" outlineLevel="0" collapsed="false">
      <c r="A188" s="38"/>
      <c r="B188" s="39" t="s">
        <v>40</v>
      </c>
      <c r="C188" s="40" t="s">
        <v>27</v>
      </c>
      <c r="D188" s="35"/>
      <c r="E188" s="36" t="n">
        <v>0</v>
      </c>
      <c r="F188" s="37" t="n">
        <f aca="false">SUM(D188*E188)</f>
        <v>0</v>
      </c>
    </row>
    <row r="189" customFormat="false" ht="12.75" hidden="false" customHeight="false" outlineLevel="0" collapsed="false">
      <c r="A189" s="38"/>
      <c r="B189" s="39"/>
      <c r="C189" s="40"/>
      <c r="D189" s="35"/>
      <c r="E189" s="36"/>
      <c r="F189" s="37"/>
    </row>
    <row r="190" customFormat="false" ht="12.75" hidden="false" customHeight="false" outlineLevel="0" collapsed="false">
      <c r="A190" s="33" t="s">
        <v>198</v>
      </c>
      <c r="B190" s="34" t="s">
        <v>199</v>
      </c>
      <c r="C190" s="40"/>
      <c r="D190" s="35"/>
      <c r="E190" s="36"/>
      <c r="F190" s="37"/>
    </row>
    <row r="191" customFormat="false" ht="12.75" hidden="false" customHeight="false" outlineLevel="0" collapsed="false">
      <c r="A191" s="38"/>
      <c r="B191" s="39" t="s">
        <v>40</v>
      </c>
      <c r="C191" s="40" t="s">
        <v>27</v>
      </c>
      <c r="D191" s="35"/>
      <c r="E191" s="36" t="n">
        <v>0</v>
      </c>
      <c r="F191" s="37" t="n">
        <f aca="false">SUM(D191*E191)</f>
        <v>0</v>
      </c>
    </row>
    <row r="192" s="50" customFormat="true" ht="12.75" hidden="false" customHeight="false" outlineLevel="0" collapsed="false">
      <c r="A192" s="28"/>
      <c r="B192" s="57" t="s">
        <v>200</v>
      </c>
      <c r="C192" s="58"/>
      <c r="D192" s="59"/>
      <c r="E192" s="60"/>
      <c r="F192" s="61" t="n">
        <f aca="false">SUM(F147:F191)</f>
        <v>0</v>
      </c>
    </row>
    <row r="193" customFormat="false" ht="12.75" hidden="false" customHeight="false" outlineLevel="0" collapsed="false">
      <c r="A193" s="38"/>
      <c r="B193" s="39"/>
      <c r="C193" s="40"/>
      <c r="D193" s="35"/>
      <c r="E193" s="36"/>
      <c r="F193" s="37"/>
    </row>
    <row r="194" customFormat="false" ht="12.75" hidden="false" customHeight="false" outlineLevel="0" collapsed="false">
      <c r="A194" s="38"/>
      <c r="B194" s="39"/>
      <c r="C194" s="40"/>
      <c r="D194" s="35"/>
      <c r="E194" s="36"/>
      <c r="F194" s="37"/>
    </row>
    <row r="195" customFormat="false" ht="12.75" hidden="false" customHeight="false" outlineLevel="0" collapsed="false">
      <c r="A195" s="28" t="s">
        <v>201</v>
      </c>
      <c r="B195" s="29" t="s">
        <v>202</v>
      </c>
      <c r="C195" s="54"/>
      <c r="D195" s="30"/>
      <c r="E195" s="31"/>
      <c r="F195" s="32"/>
    </row>
    <row r="196" customFormat="false" ht="12.75" hidden="false" customHeight="false" outlineLevel="0" collapsed="false">
      <c r="A196" s="33" t="s">
        <v>203</v>
      </c>
      <c r="B196" s="34" t="s">
        <v>204</v>
      </c>
      <c r="C196" s="40"/>
      <c r="D196" s="35"/>
      <c r="E196" s="36"/>
      <c r="F196" s="37"/>
    </row>
    <row r="197" customFormat="false" ht="12.75" hidden="false" customHeight="false" outlineLevel="0" collapsed="false">
      <c r="A197" s="38"/>
      <c r="B197" s="39" t="s">
        <v>40</v>
      </c>
      <c r="C197" s="40" t="s">
        <v>27</v>
      </c>
      <c r="D197" s="35"/>
      <c r="E197" s="36" t="n">
        <v>0</v>
      </c>
      <c r="F197" s="37" t="n">
        <f aca="false">SUM(D197*E197)</f>
        <v>0</v>
      </c>
    </row>
    <row r="198" customFormat="false" ht="12.75" hidden="false" customHeight="false" outlineLevel="0" collapsed="false">
      <c r="A198" s="38"/>
      <c r="B198" s="39"/>
      <c r="C198" s="40"/>
      <c r="D198" s="35"/>
      <c r="E198" s="36"/>
      <c r="F198" s="37"/>
    </row>
    <row r="199" customFormat="false" ht="12.75" hidden="false" customHeight="false" outlineLevel="0" collapsed="false">
      <c r="A199" s="33" t="s">
        <v>205</v>
      </c>
      <c r="B199" s="34" t="s">
        <v>206</v>
      </c>
      <c r="C199" s="40"/>
      <c r="D199" s="35"/>
      <c r="E199" s="36"/>
      <c r="F199" s="37"/>
    </row>
    <row r="200" customFormat="false" ht="12.75" hidden="false" customHeight="false" outlineLevel="0" collapsed="false">
      <c r="A200" s="38"/>
      <c r="B200" s="39" t="s">
        <v>40</v>
      </c>
      <c r="C200" s="40" t="s">
        <v>157</v>
      </c>
      <c r="D200" s="35"/>
      <c r="E200" s="36" t="n">
        <v>0</v>
      </c>
      <c r="F200" s="37" t="n">
        <f aca="false">SUM(D200*E200)</f>
        <v>0</v>
      </c>
    </row>
    <row r="201" customFormat="false" ht="12.75" hidden="false" customHeight="false" outlineLevel="0" collapsed="false">
      <c r="A201" s="38"/>
      <c r="B201" s="39"/>
      <c r="C201" s="40"/>
      <c r="D201" s="35"/>
      <c r="E201" s="36"/>
      <c r="F201" s="37"/>
    </row>
    <row r="202" customFormat="false" ht="12.75" hidden="false" customHeight="false" outlineLevel="0" collapsed="false">
      <c r="A202" s="33" t="s">
        <v>207</v>
      </c>
      <c r="B202" s="34" t="s">
        <v>208</v>
      </c>
      <c r="C202" s="40"/>
      <c r="D202" s="35"/>
      <c r="E202" s="36"/>
      <c r="F202" s="37"/>
    </row>
    <row r="203" customFormat="false" ht="12.75" hidden="false" customHeight="false" outlineLevel="0" collapsed="false">
      <c r="A203" s="38" t="s">
        <v>209</v>
      </c>
      <c r="B203" s="39" t="s">
        <v>210</v>
      </c>
      <c r="C203" s="40" t="s">
        <v>157</v>
      </c>
      <c r="D203" s="35"/>
      <c r="E203" s="36" t="n">
        <v>0</v>
      </c>
      <c r="F203" s="37" t="n">
        <f aca="false">SUM(D203*E203)</f>
        <v>0</v>
      </c>
    </row>
    <row r="204" s="50" customFormat="true" ht="12.75" hidden="false" customHeight="false" outlineLevel="0" collapsed="false">
      <c r="A204" s="28"/>
      <c r="B204" s="57" t="s">
        <v>211</v>
      </c>
      <c r="C204" s="58"/>
      <c r="D204" s="59"/>
      <c r="E204" s="60"/>
      <c r="F204" s="61" t="n">
        <f aca="false">SUM(F196:F203)</f>
        <v>0</v>
      </c>
    </row>
    <row r="205" customFormat="false" ht="12.75" hidden="false" customHeight="false" outlineLevel="0" collapsed="false">
      <c r="A205" s="38"/>
      <c r="B205" s="39"/>
      <c r="C205" s="40"/>
      <c r="D205" s="35"/>
      <c r="E205" s="36"/>
      <c r="F205" s="37"/>
    </row>
    <row r="206" s="50" customFormat="true" ht="13.5" hidden="false" customHeight="false" outlineLevel="0" collapsed="false">
      <c r="A206" s="44"/>
      <c r="B206" s="45" t="s">
        <v>212</v>
      </c>
      <c r="C206" s="46"/>
      <c r="D206" s="47"/>
      <c r="E206" s="48"/>
      <c r="F206" s="49" t="n">
        <f aca="false">SUM(F204,F192)</f>
        <v>0</v>
      </c>
    </row>
    <row r="207" customFormat="false" ht="12.75" hidden="false" customHeight="false" outlineLevel="0" collapsed="false">
      <c r="A207" s="38"/>
      <c r="B207" s="39"/>
      <c r="C207" s="40"/>
      <c r="D207" s="35"/>
      <c r="E207" s="36"/>
      <c r="F207" s="37"/>
    </row>
    <row r="208" customFormat="false" ht="12.75" hidden="false" customHeight="false" outlineLevel="0" collapsed="false">
      <c r="A208" s="38"/>
      <c r="B208" s="39"/>
      <c r="C208" s="40"/>
      <c r="D208" s="35"/>
      <c r="E208" s="36"/>
      <c r="F208" s="37"/>
    </row>
    <row r="209" s="52" customFormat="true" ht="13.5" hidden="false" customHeight="false" outlineLevel="0" collapsed="false">
      <c r="A209" s="18" t="s">
        <v>213</v>
      </c>
      <c r="B209" s="19" t="s">
        <v>214</v>
      </c>
      <c r="C209" s="51"/>
      <c r="D209" s="20"/>
      <c r="E209" s="21"/>
      <c r="F209" s="22"/>
    </row>
    <row r="210" customFormat="false" ht="12.75" hidden="false" customHeight="false" outlineLevel="0" collapsed="false">
      <c r="A210" s="23" t="s">
        <v>215</v>
      </c>
      <c r="B210" s="24" t="s">
        <v>102</v>
      </c>
      <c r="C210" s="53"/>
      <c r="D210" s="25"/>
      <c r="E210" s="26"/>
      <c r="F210" s="27"/>
    </row>
    <row r="211" customFormat="false" ht="12.75" hidden="false" customHeight="false" outlineLevel="0" collapsed="false">
      <c r="A211" s="28" t="s">
        <v>216</v>
      </c>
      <c r="B211" s="29" t="s">
        <v>104</v>
      </c>
      <c r="C211" s="54"/>
      <c r="D211" s="30"/>
      <c r="E211" s="31"/>
      <c r="F211" s="32"/>
    </row>
    <row r="212" customFormat="false" ht="12.75" hidden="false" customHeight="false" outlineLevel="0" collapsed="false">
      <c r="A212" s="55"/>
      <c r="B212" s="56"/>
      <c r="C212" s="40"/>
      <c r="D212" s="35"/>
      <c r="E212" s="36"/>
      <c r="F212" s="37"/>
    </row>
    <row r="213" customFormat="false" ht="12.75" hidden="false" customHeight="false" outlineLevel="0" collapsed="false">
      <c r="A213" s="28" t="s">
        <v>217</v>
      </c>
      <c r="B213" s="29" t="s">
        <v>218</v>
      </c>
      <c r="C213" s="54"/>
      <c r="D213" s="30"/>
      <c r="E213" s="31"/>
      <c r="F213" s="32"/>
    </row>
    <row r="214" customFormat="false" ht="12.75" hidden="false" customHeight="false" outlineLevel="0" collapsed="false">
      <c r="A214" s="33" t="s">
        <v>219</v>
      </c>
      <c r="B214" s="34" t="s">
        <v>220</v>
      </c>
      <c r="C214" s="40"/>
      <c r="D214" s="35"/>
      <c r="E214" s="36"/>
      <c r="F214" s="37"/>
    </row>
    <row r="215" customFormat="false" ht="12.75" hidden="false" customHeight="false" outlineLevel="0" collapsed="false">
      <c r="A215" s="38"/>
      <c r="B215" s="39" t="s">
        <v>40</v>
      </c>
      <c r="C215" s="40" t="s">
        <v>111</v>
      </c>
      <c r="D215" s="35"/>
      <c r="E215" s="36" t="n">
        <v>0</v>
      </c>
      <c r="F215" s="37" t="n">
        <f aca="false">SUM(D215*E215)</f>
        <v>0</v>
      </c>
    </row>
    <row r="216" customFormat="false" ht="12.75" hidden="false" customHeight="false" outlineLevel="0" collapsed="false">
      <c r="A216" s="38"/>
      <c r="B216" s="39"/>
      <c r="C216" s="40"/>
      <c r="D216" s="35"/>
      <c r="E216" s="36"/>
      <c r="F216" s="37"/>
    </row>
    <row r="217" customFormat="false" ht="12.75" hidden="false" customHeight="false" outlineLevel="0" collapsed="false">
      <c r="A217" s="33" t="s">
        <v>221</v>
      </c>
      <c r="B217" s="34" t="s">
        <v>222</v>
      </c>
      <c r="C217" s="40"/>
      <c r="D217" s="35"/>
      <c r="E217" s="36"/>
      <c r="F217" s="37"/>
    </row>
    <row r="218" customFormat="false" ht="12.75" hidden="false" customHeight="false" outlineLevel="0" collapsed="false">
      <c r="A218" s="38"/>
      <c r="B218" s="39" t="s">
        <v>40</v>
      </c>
      <c r="C218" s="40" t="s">
        <v>111</v>
      </c>
      <c r="D218" s="35"/>
      <c r="E218" s="36" t="n">
        <v>0</v>
      </c>
      <c r="F218" s="37" t="n">
        <f aca="false">SUM(D218*E218)</f>
        <v>0</v>
      </c>
    </row>
    <row r="219" customFormat="false" ht="12.75" hidden="false" customHeight="false" outlineLevel="0" collapsed="false">
      <c r="A219" s="38"/>
      <c r="B219" s="39"/>
      <c r="C219" s="40"/>
      <c r="D219" s="35"/>
      <c r="E219" s="36"/>
      <c r="F219" s="37"/>
    </row>
    <row r="220" customFormat="false" ht="12.75" hidden="false" customHeight="false" outlineLevel="0" collapsed="false">
      <c r="A220" s="33" t="s">
        <v>223</v>
      </c>
      <c r="B220" s="34" t="s">
        <v>224</v>
      </c>
      <c r="C220" s="40"/>
      <c r="D220" s="35"/>
      <c r="E220" s="36"/>
      <c r="F220" s="37"/>
    </row>
    <row r="221" customFormat="false" ht="12.75" hidden="false" customHeight="false" outlineLevel="0" collapsed="false">
      <c r="A221" s="38"/>
      <c r="B221" s="39" t="s">
        <v>40</v>
      </c>
      <c r="C221" s="40" t="s">
        <v>111</v>
      </c>
      <c r="D221" s="35"/>
      <c r="E221" s="36" t="n">
        <v>0</v>
      </c>
      <c r="F221" s="37" t="n">
        <f aca="false">SUM(D221*E221)</f>
        <v>0</v>
      </c>
    </row>
    <row r="222" customFormat="false" ht="12.75" hidden="false" customHeight="false" outlineLevel="0" collapsed="false">
      <c r="A222" s="38"/>
      <c r="B222" s="39"/>
      <c r="C222" s="40"/>
      <c r="D222" s="35"/>
      <c r="E222" s="36"/>
      <c r="F222" s="37"/>
    </row>
    <row r="223" customFormat="false" ht="12.75" hidden="false" customHeight="false" outlineLevel="0" collapsed="false">
      <c r="A223" s="33" t="s">
        <v>225</v>
      </c>
      <c r="B223" s="34" t="s">
        <v>226</v>
      </c>
      <c r="C223" s="40"/>
      <c r="D223" s="35"/>
      <c r="E223" s="36"/>
      <c r="F223" s="37"/>
    </row>
    <row r="224" customFormat="false" ht="12.75" hidden="false" customHeight="false" outlineLevel="0" collapsed="false">
      <c r="A224" s="38"/>
      <c r="B224" s="39" t="s">
        <v>40</v>
      </c>
      <c r="C224" s="40" t="s">
        <v>178</v>
      </c>
      <c r="D224" s="35"/>
      <c r="E224" s="36" t="n">
        <v>0</v>
      </c>
      <c r="F224" s="37" t="n">
        <f aca="false">SUM(D224*E224)</f>
        <v>0</v>
      </c>
    </row>
    <row r="225" customFormat="false" ht="12.75" hidden="false" customHeight="false" outlineLevel="0" collapsed="false">
      <c r="A225" s="38"/>
      <c r="B225" s="39"/>
      <c r="C225" s="40"/>
      <c r="D225" s="35"/>
      <c r="E225" s="36"/>
      <c r="F225" s="37"/>
    </row>
    <row r="226" customFormat="false" ht="12.75" hidden="false" customHeight="false" outlineLevel="0" collapsed="false">
      <c r="A226" s="33" t="s">
        <v>227</v>
      </c>
      <c r="B226" s="34" t="s">
        <v>228</v>
      </c>
      <c r="C226" s="40"/>
      <c r="D226" s="35"/>
      <c r="E226" s="36"/>
      <c r="F226" s="37"/>
    </row>
    <row r="227" customFormat="false" ht="12.75" hidden="false" customHeight="false" outlineLevel="0" collapsed="false">
      <c r="A227" s="38"/>
      <c r="B227" s="39" t="s">
        <v>40</v>
      </c>
      <c r="C227" s="40" t="s">
        <v>178</v>
      </c>
      <c r="D227" s="35"/>
      <c r="E227" s="36" t="n">
        <v>0</v>
      </c>
      <c r="F227" s="37" t="n">
        <f aca="false">SUM(D227*E227)</f>
        <v>0</v>
      </c>
    </row>
    <row r="228" s="50" customFormat="true" ht="12.75" hidden="false" customHeight="false" outlineLevel="0" collapsed="false">
      <c r="A228" s="28"/>
      <c r="B228" s="57" t="s">
        <v>229</v>
      </c>
      <c r="C228" s="58"/>
      <c r="D228" s="59"/>
      <c r="E228" s="60"/>
      <c r="F228" s="61" t="n">
        <f aca="false">SUM(F214:F227)</f>
        <v>0</v>
      </c>
    </row>
    <row r="229" customFormat="false" ht="12.75" hidden="false" customHeight="false" outlineLevel="0" collapsed="false">
      <c r="A229" s="38"/>
      <c r="B229" s="39"/>
      <c r="C229" s="40"/>
      <c r="D229" s="35"/>
      <c r="E229" s="36"/>
      <c r="F229" s="37"/>
    </row>
    <row r="230" customFormat="false" ht="12.75" hidden="false" customHeight="false" outlineLevel="0" collapsed="false">
      <c r="A230" s="38"/>
      <c r="B230" s="39"/>
      <c r="C230" s="40"/>
      <c r="D230" s="35"/>
      <c r="E230" s="36"/>
      <c r="F230" s="37"/>
    </row>
    <row r="231" customFormat="false" ht="12.75" hidden="false" customHeight="false" outlineLevel="0" collapsed="false">
      <c r="A231" s="65" t="s">
        <v>230</v>
      </c>
      <c r="B231" s="66" t="s">
        <v>231</v>
      </c>
      <c r="C231" s="67"/>
      <c r="D231" s="68"/>
      <c r="E231" s="69"/>
      <c r="F231" s="70"/>
    </row>
    <row r="232" customFormat="false" ht="12.75" hidden="false" customHeight="false" outlineLevel="0" collapsed="false">
      <c r="A232" s="71" t="s">
        <v>232</v>
      </c>
      <c r="B232" s="72" t="s">
        <v>220</v>
      </c>
      <c r="C232" s="73"/>
      <c r="D232" s="74"/>
      <c r="E232" s="75"/>
      <c r="F232" s="76"/>
    </row>
    <row r="233" customFormat="false" ht="12.75" hidden="false" customHeight="false" outlineLevel="0" collapsed="false">
      <c r="A233" s="77"/>
      <c r="B233" s="78" t="s">
        <v>40</v>
      </c>
      <c r="C233" s="73" t="s">
        <v>27</v>
      </c>
      <c r="D233" s="74"/>
      <c r="E233" s="75" t="n">
        <v>0</v>
      </c>
      <c r="F233" s="76" t="n">
        <f aca="false">SUM(D233*E233)</f>
        <v>0</v>
      </c>
    </row>
    <row r="234" customFormat="false" ht="12.75" hidden="false" customHeight="false" outlineLevel="0" collapsed="false">
      <c r="A234" s="77"/>
      <c r="B234" s="78"/>
      <c r="C234" s="73"/>
      <c r="D234" s="74"/>
      <c r="E234" s="75"/>
      <c r="F234" s="76"/>
    </row>
    <row r="235" customFormat="false" ht="12.75" hidden="false" customHeight="false" outlineLevel="0" collapsed="false">
      <c r="A235" s="71" t="s">
        <v>233</v>
      </c>
      <c r="B235" s="72" t="s">
        <v>234</v>
      </c>
      <c r="C235" s="73"/>
      <c r="D235" s="74"/>
      <c r="E235" s="75"/>
      <c r="F235" s="76"/>
    </row>
    <row r="236" customFormat="false" ht="12.75" hidden="false" customHeight="false" outlineLevel="0" collapsed="false">
      <c r="A236" s="77"/>
      <c r="B236" s="78" t="s">
        <v>40</v>
      </c>
      <c r="C236" s="73" t="s">
        <v>27</v>
      </c>
      <c r="D236" s="74"/>
      <c r="E236" s="75" t="n">
        <v>0</v>
      </c>
      <c r="F236" s="76" t="n">
        <f aca="false">SUM(D236*E236)</f>
        <v>0</v>
      </c>
    </row>
    <row r="237" customFormat="false" ht="12.75" hidden="false" customHeight="false" outlineLevel="0" collapsed="false">
      <c r="A237" s="84"/>
      <c r="B237" s="85"/>
      <c r="C237" s="86"/>
      <c r="D237" s="87"/>
      <c r="E237" s="88"/>
      <c r="F237" s="89"/>
    </row>
    <row r="238" s="50" customFormat="true" ht="26.25" hidden="false" customHeight="false" outlineLevel="0" collapsed="false">
      <c r="A238" s="65"/>
      <c r="B238" s="99" t="s">
        <v>235</v>
      </c>
      <c r="C238" s="80"/>
      <c r="D238" s="81"/>
      <c r="E238" s="82"/>
      <c r="F238" s="83" t="n">
        <f aca="false">SUM(F200:F234)</f>
        <v>0</v>
      </c>
    </row>
    <row r="239" customFormat="false" ht="12.75" hidden="false" customHeight="false" outlineLevel="0" collapsed="false">
      <c r="A239" s="38"/>
      <c r="B239" s="39"/>
      <c r="C239" s="40"/>
      <c r="D239" s="35"/>
      <c r="E239" s="36"/>
      <c r="F239" s="37"/>
    </row>
    <row r="240" customFormat="false" ht="12.75" hidden="false" customHeight="false" outlineLevel="0" collapsed="false">
      <c r="A240" s="38"/>
      <c r="B240" s="39"/>
      <c r="C240" s="40"/>
      <c r="D240" s="35"/>
      <c r="E240" s="36"/>
      <c r="F240" s="37"/>
    </row>
    <row r="241" customFormat="false" ht="12.75" hidden="false" customHeight="false" outlineLevel="0" collapsed="false">
      <c r="A241" s="28" t="s">
        <v>236</v>
      </c>
      <c r="B241" s="29" t="s">
        <v>237</v>
      </c>
      <c r="C241" s="54"/>
      <c r="D241" s="30"/>
      <c r="E241" s="31"/>
      <c r="F241" s="32"/>
    </row>
    <row r="242" customFormat="false" ht="12.75" hidden="false" customHeight="false" outlineLevel="0" collapsed="false">
      <c r="A242" s="33" t="s">
        <v>238</v>
      </c>
      <c r="B242" s="34" t="s">
        <v>239</v>
      </c>
      <c r="C242" s="40"/>
      <c r="D242" s="35"/>
      <c r="E242" s="36"/>
      <c r="F242" s="37"/>
    </row>
    <row r="243" customFormat="false" ht="12.75" hidden="false" customHeight="false" outlineLevel="0" collapsed="false">
      <c r="A243" s="38"/>
      <c r="B243" s="39" t="s">
        <v>40</v>
      </c>
      <c r="C243" s="40" t="s">
        <v>111</v>
      </c>
      <c r="D243" s="35"/>
      <c r="E243" s="36" t="n">
        <v>0</v>
      </c>
      <c r="F243" s="37" t="n">
        <f aca="false">SUM(D243*E243)</f>
        <v>0</v>
      </c>
    </row>
    <row r="244" s="50" customFormat="true" ht="12.75" hidden="false" customHeight="false" outlineLevel="0" collapsed="false">
      <c r="A244" s="28"/>
      <c r="B244" s="57" t="s">
        <v>240</v>
      </c>
      <c r="C244" s="58"/>
      <c r="D244" s="59"/>
      <c r="E244" s="60"/>
      <c r="F244" s="61" t="n">
        <f aca="false">SUM(F243)</f>
        <v>0</v>
      </c>
    </row>
    <row r="245" customFormat="false" ht="12.75" hidden="false" customHeight="false" outlineLevel="0" collapsed="false">
      <c r="A245" s="38"/>
      <c r="B245" s="39"/>
      <c r="C245" s="40"/>
      <c r="D245" s="35"/>
      <c r="E245" s="36"/>
      <c r="F245" s="37"/>
    </row>
    <row r="246" s="50" customFormat="true" ht="13.5" hidden="false" customHeight="false" outlineLevel="0" collapsed="false">
      <c r="A246" s="44"/>
      <c r="B246" s="45" t="s">
        <v>241</v>
      </c>
      <c r="C246" s="46"/>
      <c r="D246" s="47"/>
      <c r="E246" s="48"/>
      <c r="F246" s="49" t="n">
        <f aca="false">SUM(F244,F228)</f>
        <v>0</v>
      </c>
    </row>
    <row r="247" customFormat="false" ht="12.75" hidden="false" customHeight="false" outlineLevel="0" collapsed="false">
      <c r="A247" s="38"/>
      <c r="B247" s="39"/>
      <c r="C247" s="40"/>
      <c r="D247" s="35"/>
      <c r="E247" s="36"/>
      <c r="F247" s="37"/>
    </row>
    <row r="248" customFormat="false" ht="12.75" hidden="false" customHeight="false" outlineLevel="0" collapsed="false">
      <c r="A248" s="38"/>
      <c r="B248" s="39"/>
      <c r="C248" s="40"/>
      <c r="D248" s="35"/>
      <c r="E248" s="36"/>
      <c r="F248" s="37"/>
    </row>
    <row r="249" s="52" customFormat="true" ht="13.5" hidden="false" customHeight="false" outlineLevel="0" collapsed="false">
      <c r="A249" s="18" t="s">
        <v>242</v>
      </c>
      <c r="B249" s="19" t="s">
        <v>243</v>
      </c>
      <c r="C249" s="51"/>
      <c r="D249" s="20"/>
      <c r="E249" s="21"/>
      <c r="F249" s="22"/>
    </row>
    <row r="250" customFormat="false" ht="12.75" hidden="false" customHeight="false" outlineLevel="0" collapsed="false">
      <c r="A250" s="23" t="s">
        <v>244</v>
      </c>
      <c r="B250" s="24" t="s">
        <v>102</v>
      </c>
      <c r="C250" s="53"/>
      <c r="D250" s="53"/>
      <c r="E250" s="26"/>
      <c r="F250" s="27"/>
    </row>
    <row r="251" customFormat="false" ht="12.75" hidden="false" customHeight="false" outlineLevel="0" collapsed="false">
      <c r="A251" s="28" t="s">
        <v>245</v>
      </c>
      <c r="B251" s="29" t="s">
        <v>104</v>
      </c>
      <c r="C251" s="54"/>
      <c r="D251" s="54"/>
      <c r="E251" s="31"/>
      <c r="F251" s="32"/>
    </row>
    <row r="252" customFormat="false" ht="12.75" hidden="false" customHeight="false" outlineLevel="0" collapsed="false">
      <c r="A252" s="55"/>
      <c r="B252" s="56"/>
      <c r="C252" s="40"/>
      <c r="D252" s="40"/>
      <c r="E252" s="36"/>
      <c r="F252" s="37"/>
    </row>
    <row r="253" customFormat="false" ht="12.75" hidden="false" customHeight="false" outlineLevel="0" collapsed="false">
      <c r="A253" s="28" t="s">
        <v>246</v>
      </c>
      <c r="B253" s="29" t="s">
        <v>247</v>
      </c>
      <c r="C253" s="54"/>
      <c r="D253" s="30"/>
      <c r="E253" s="31"/>
      <c r="F253" s="32"/>
    </row>
    <row r="254" customFormat="false" ht="12.75" hidden="false" customHeight="false" outlineLevel="0" collapsed="false">
      <c r="A254" s="33" t="s">
        <v>248</v>
      </c>
      <c r="B254" s="34" t="s">
        <v>249</v>
      </c>
      <c r="C254" s="40"/>
      <c r="D254" s="35"/>
      <c r="E254" s="36"/>
      <c r="F254" s="37"/>
    </row>
    <row r="255" customFormat="false" ht="12.75" hidden="false" customHeight="false" outlineLevel="0" collapsed="false">
      <c r="A255" s="38"/>
      <c r="B255" s="39" t="s">
        <v>40</v>
      </c>
      <c r="C255" s="40" t="s">
        <v>111</v>
      </c>
      <c r="D255" s="35"/>
      <c r="E255" s="36" t="n">
        <v>0</v>
      </c>
      <c r="F255" s="37" t="n">
        <f aca="false">SUM(D255*E255)</f>
        <v>0</v>
      </c>
    </row>
    <row r="256" customFormat="false" ht="12.75" hidden="false" customHeight="false" outlineLevel="0" collapsed="false">
      <c r="A256" s="38"/>
      <c r="B256" s="39"/>
      <c r="C256" s="40"/>
      <c r="D256" s="35"/>
      <c r="E256" s="36"/>
      <c r="F256" s="37"/>
    </row>
    <row r="257" customFormat="false" ht="12.75" hidden="false" customHeight="false" outlineLevel="0" collapsed="false">
      <c r="A257" s="33" t="s">
        <v>250</v>
      </c>
      <c r="B257" s="34" t="s">
        <v>251</v>
      </c>
      <c r="C257" s="40"/>
      <c r="D257" s="35"/>
      <c r="E257" s="36"/>
      <c r="F257" s="37"/>
    </row>
    <row r="258" customFormat="false" ht="12.75" hidden="false" customHeight="false" outlineLevel="0" collapsed="false">
      <c r="A258" s="38"/>
      <c r="B258" s="39" t="s">
        <v>40</v>
      </c>
      <c r="C258" s="40" t="s">
        <v>157</v>
      </c>
      <c r="D258" s="35"/>
      <c r="E258" s="36" t="n">
        <v>0</v>
      </c>
      <c r="F258" s="37" t="n">
        <f aca="false">SUM(D258*E258)</f>
        <v>0</v>
      </c>
    </row>
    <row r="259" customFormat="false" ht="12.75" hidden="false" customHeight="false" outlineLevel="0" collapsed="false">
      <c r="A259" s="38"/>
      <c r="B259" s="39"/>
      <c r="C259" s="40"/>
      <c r="D259" s="35"/>
      <c r="E259" s="36"/>
      <c r="F259" s="37"/>
    </row>
    <row r="260" s="50" customFormat="true" ht="13.5" hidden="false" customHeight="false" outlineLevel="0" collapsed="false">
      <c r="A260" s="44"/>
      <c r="B260" s="45" t="s">
        <v>252</v>
      </c>
      <c r="C260" s="46"/>
      <c r="D260" s="47"/>
      <c r="E260" s="48"/>
      <c r="F260" s="49" t="n">
        <f aca="false">SUM(F254:F258)</f>
        <v>0</v>
      </c>
    </row>
    <row r="261" customFormat="false" ht="12.75" hidden="false" customHeight="false" outlineLevel="0" collapsed="false">
      <c r="A261" s="38"/>
      <c r="B261" s="39"/>
      <c r="C261" s="40"/>
      <c r="D261" s="35"/>
      <c r="E261" s="36"/>
      <c r="F261" s="37"/>
    </row>
    <row r="262" customFormat="false" ht="12.75" hidden="false" customHeight="false" outlineLevel="0" collapsed="false">
      <c r="A262" s="38"/>
      <c r="B262" s="39"/>
      <c r="C262" s="40"/>
      <c r="D262" s="35"/>
      <c r="E262" s="36"/>
      <c r="F262" s="37"/>
    </row>
    <row r="263" s="52" customFormat="true" ht="13.5" hidden="false" customHeight="false" outlineLevel="0" collapsed="false">
      <c r="A263" s="18" t="s">
        <v>253</v>
      </c>
      <c r="B263" s="19" t="s">
        <v>254</v>
      </c>
      <c r="C263" s="51"/>
      <c r="D263" s="20"/>
      <c r="E263" s="21"/>
      <c r="F263" s="22"/>
    </row>
    <row r="264" customFormat="false" ht="12.75" hidden="false" customHeight="false" outlineLevel="0" collapsed="false">
      <c r="A264" s="23" t="s">
        <v>255</v>
      </c>
      <c r="B264" s="24" t="s">
        <v>102</v>
      </c>
      <c r="C264" s="53"/>
      <c r="D264" s="25"/>
      <c r="E264" s="26"/>
      <c r="F264" s="27"/>
    </row>
    <row r="265" customFormat="false" ht="12.75" hidden="false" customHeight="false" outlineLevel="0" collapsed="false">
      <c r="A265" s="28" t="s">
        <v>256</v>
      </c>
      <c r="B265" s="29" t="s">
        <v>104</v>
      </c>
      <c r="C265" s="54"/>
      <c r="D265" s="30"/>
      <c r="E265" s="31"/>
      <c r="F265" s="32"/>
    </row>
    <row r="266" customFormat="false" ht="12.75" hidden="false" customHeight="false" outlineLevel="0" collapsed="false">
      <c r="A266" s="55"/>
      <c r="B266" s="56"/>
      <c r="C266" s="40"/>
      <c r="D266" s="35"/>
      <c r="E266" s="36"/>
      <c r="F266" s="37"/>
    </row>
    <row r="267" customFormat="false" ht="12.75" hidden="false" customHeight="false" outlineLevel="0" collapsed="false">
      <c r="A267" s="28" t="s">
        <v>257</v>
      </c>
      <c r="B267" s="29" t="s">
        <v>247</v>
      </c>
      <c r="C267" s="54"/>
      <c r="D267" s="30"/>
      <c r="E267" s="31"/>
      <c r="F267" s="32"/>
    </row>
    <row r="268" customFormat="false" ht="12.75" hidden="false" customHeight="false" outlineLevel="0" collapsed="false">
      <c r="A268" s="33" t="s">
        <v>258</v>
      </c>
      <c r="B268" s="34" t="s">
        <v>259</v>
      </c>
      <c r="C268" s="40"/>
      <c r="D268" s="35"/>
      <c r="E268" s="36"/>
      <c r="F268" s="37"/>
    </row>
    <row r="269" customFormat="false" ht="12.75" hidden="false" customHeight="false" outlineLevel="0" collapsed="false">
      <c r="A269" s="38"/>
      <c r="B269" s="39" t="s">
        <v>40</v>
      </c>
      <c r="C269" s="40" t="s">
        <v>111</v>
      </c>
      <c r="D269" s="35"/>
      <c r="E269" s="36" t="n">
        <v>0</v>
      </c>
      <c r="F269" s="37" t="n">
        <f aca="false">SUM(D269*E269)</f>
        <v>0</v>
      </c>
    </row>
    <row r="270" customFormat="false" ht="12.75" hidden="false" customHeight="false" outlineLevel="0" collapsed="false">
      <c r="A270" s="38"/>
      <c r="B270" s="39"/>
      <c r="C270" s="40"/>
      <c r="D270" s="35"/>
      <c r="E270" s="36"/>
      <c r="F270" s="37"/>
    </row>
    <row r="271" customFormat="false" ht="12.75" hidden="false" customHeight="false" outlineLevel="0" collapsed="false">
      <c r="A271" s="33" t="s">
        <v>260</v>
      </c>
      <c r="B271" s="34" t="s">
        <v>261</v>
      </c>
      <c r="C271" s="40"/>
      <c r="D271" s="35"/>
      <c r="E271" s="36"/>
      <c r="F271" s="37"/>
    </row>
    <row r="272" customFormat="false" ht="12.75" hidden="false" customHeight="false" outlineLevel="0" collapsed="false">
      <c r="A272" s="38"/>
      <c r="B272" s="39" t="s">
        <v>40</v>
      </c>
      <c r="C272" s="40" t="s">
        <v>111</v>
      </c>
      <c r="D272" s="35"/>
      <c r="E272" s="36" t="n">
        <v>0</v>
      </c>
      <c r="F272" s="37" t="n">
        <f aca="false">SUM(D272*E272)</f>
        <v>0</v>
      </c>
    </row>
    <row r="273" customFormat="false" ht="12.75" hidden="false" customHeight="false" outlineLevel="0" collapsed="false">
      <c r="A273" s="38"/>
      <c r="B273" s="39"/>
      <c r="C273" s="40"/>
      <c r="D273" s="35"/>
      <c r="E273" s="36"/>
      <c r="F273" s="37"/>
    </row>
    <row r="274" customFormat="false" ht="12.75" hidden="false" customHeight="false" outlineLevel="0" collapsed="false">
      <c r="A274" s="33" t="s">
        <v>262</v>
      </c>
      <c r="B274" s="34" t="s">
        <v>263</v>
      </c>
      <c r="C274" s="40"/>
      <c r="D274" s="35"/>
      <c r="E274" s="36"/>
      <c r="F274" s="37"/>
    </row>
    <row r="275" customFormat="false" ht="12.75" hidden="false" customHeight="false" outlineLevel="0" collapsed="false">
      <c r="A275" s="38"/>
      <c r="B275" s="39" t="s">
        <v>40</v>
      </c>
      <c r="C275" s="40" t="s">
        <v>111</v>
      </c>
      <c r="D275" s="35"/>
      <c r="E275" s="36" t="n">
        <v>0</v>
      </c>
      <c r="F275" s="37" t="n">
        <f aca="false">SUM(D275*E275)</f>
        <v>0</v>
      </c>
    </row>
    <row r="276" customFormat="false" ht="12.75" hidden="false" customHeight="false" outlineLevel="0" collapsed="false">
      <c r="A276" s="38"/>
      <c r="B276" s="39"/>
      <c r="C276" s="40"/>
      <c r="D276" s="35"/>
      <c r="E276" s="36"/>
      <c r="F276" s="37"/>
    </row>
    <row r="277" customFormat="false" ht="12.75" hidden="false" customHeight="false" outlineLevel="0" collapsed="false">
      <c r="A277" s="33" t="s">
        <v>264</v>
      </c>
      <c r="B277" s="34" t="s">
        <v>265</v>
      </c>
      <c r="C277" s="40"/>
      <c r="D277" s="35"/>
      <c r="E277" s="36"/>
      <c r="F277" s="37"/>
    </row>
    <row r="278" customFormat="false" ht="12.75" hidden="false" customHeight="false" outlineLevel="0" collapsed="false">
      <c r="A278" s="38"/>
      <c r="B278" s="39" t="s">
        <v>40</v>
      </c>
      <c r="C278" s="40" t="s">
        <v>111</v>
      </c>
      <c r="D278" s="35"/>
      <c r="E278" s="36" t="n">
        <v>0</v>
      </c>
      <c r="F278" s="37" t="n">
        <f aca="false">SUM(D278*E278)</f>
        <v>0</v>
      </c>
    </row>
    <row r="279" customFormat="false" ht="12.75" hidden="false" customHeight="false" outlineLevel="0" collapsed="false">
      <c r="A279" s="38"/>
      <c r="B279" s="39"/>
      <c r="C279" s="40"/>
      <c r="D279" s="35"/>
      <c r="E279" s="36"/>
      <c r="F279" s="37"/>
    </row>
    <row r="280" customFormat="false" ht="12.75" hidden="false" customHeight="false" outlineLevel="0" collapsed="false">
      <c r="A280" s="33" t="s">
        <v>266</v>
      </c>
      <c r="B280" s="34" t="s">
        <v>267</v>
      </c>
      <c r="C280" s="40"/>
      <c r="D280" s="35"/>
      <c r="E280" s="36"/>
      <c r="F280" s="37"/>
    </row>
    <row r="281" customFormat="false" ht="12.75" hidden="false" customHeight="false" outlineLevel="0" collapsed="false">
      <c r="A281" s="38"/>
      <c r="B281" s="39" t="s">
        <v>40</v>
      </c>
      <c r="C281" s="40" t="s">
        <v>111</v>
      </c>
      <c r="D281" s="35"/>
      <c r="E281" s="36" t="n">
        <v>0</v>
      </c>
      <c r="F281" s="37" t="n">
        <f aca="false">SUM(D281*E281)</f>
        <v>0</v>
      </c>
    </row>
    <row r="282" customFormat="false" ht="12.75" hidden="false" customHeight="false" outlineLevel="0" collapsed="false">
      <c r="A282" s="38"/>
      <c r="B282" s="39"/>
      <c r="C282" s="40"/>
      <c r="D282" s="35"/>
      <c r="E282" s="36"/>
      <c r="F282" s="37"/>
    </row>
    <row r="283" customFormat="false" ht="12.75" hidden="false" customHeight="false" outlineLevel="0" collapsed="false">
      <c r="A283" s="33" t="s">
        <v>268</v>
      </c>
      <c r="B283" s="34" t="s">
        <v>269</v>
      </c>
      <c r="C283" s="40"/>
      <c r="D283" s="35"/>
      <c r="E283" s="36"/>
      <c r="F283" s="37"/>
    </row>
    <row r="284" customFormat="false" ht="12.75" hidden="false" customHeight="false" outlineLevel="0" collapsed="false">
      <c r="A284" s="38"/>
      <c r="B284" s="39" t="s">
        <v>40</v>
      </c>
      <c r="C284" s="40" t="s">
        <v>27</v>
      </c>
      <c r="D284" s="35"/>
      <c r="E284" s="36" t="n">
        <v>0</v>
      </c>
      <c r="F284" s="37" t="n">
        <f aca="false">SUM(D284*E284)</f>
        <v>0</v>
      </c>
    </row>
    <row r="285" customFormat="false" ht="12.75" hidden="false" customHeight="false" outlineLevel="0" collapsed="false">
      <c r="A285" s="38"/>
      <c r="B285" s="39"/>
      <c r="C285" s="40"/>
      <c r="D285" s="35"/>
      <c r="E285" s="36"/>
      <c r="F285" s="37"/>
    </row>
    <row r="286" customFormat="false" ht="12.75" hidden="false" customHeight="false" outlineLevel="0" collapsed="false">
      <c r="A286" s="33" t="s">
        <v>270</v>
      </c>
      <c r="B286" s="34" t="s">
        <v>271</v>
      </c>
      <c r="C286" s="40"/>
      <c r="D286" s="35"/>
      <c r="E286" s="36"/>
      <c r="F286" s="37"/>
    </row>
    <row r="287" customFormat="false" ht="12.75" hidden="false" customHeight="false" outlineLevel="0" collapsed="false">
      <c r="A287" s="38"/>
      <c r="B287" s="39" t="s">
        <v>40</v>
      </c>
      <c r="C287" s="40" t="s">
        <v>27</v>
      </c>
      <c r="D287" s="35"/>
      <c r="E287" s="36" t="n">
        <v>0</v>
      </c>
      <c r="F287" s="37" t="n">
        <f aca="false">SUM(D287*E287)</f>
        <v>0</v>
      </c>
    </row>
    <row r="288" customFormat="false" ht="12.75" hidden="false" customHeight="false" outlineLevel="0" collapsed="false">
      <c r="A288" s="38"/>
      <c r="B288" s="39"/>
      <c r="C288" s="40"/>
      <c r="D288" s="35"/>
      <c r="E288" s="36"/>
      <c r="F288" s="37"/>
    </row>
    <row r="289" customFormat="false" ht="12.75" hidden="false" customHeight="false" outlineLevel="0" collapsed="false">
      <c r="A289" s="38"/>
      <c r="B289" s="39"/>
      <c r="C289" s="40"/>
      <c r="D289" s="35"/>
      <c r="E289" s="36"/>
      <c r="F289" s="37"/>
    </row>
    <row r="290" customFormat="false" ht="12.75" hidden="false" customHeight="false" outlineLevel="0" collapsed="false">
      <c r="A290" s="65" t="s">
        <v>272</v>
      </c>
      <c r="B290" s="66" t="s">
        <v>273</v>
      </c>
      <c r="C290" s="67"/>
      <c r="D290" s="68"/>
      <c r="E290" s="69"/>
      <c r="F290" s="70"/>
    </row>
    <row r="291" customFormat="false" ht="12.75" hidden="false" customHeight="false" outlineLevel="0" collapsed="false">
      <c r="A291" s="100" t="s">
        <v>274</v>
      </c>
      <c r="B291" s="101" t="s">
        <v>275</v>
      </c>
      <c r="C291" s="102"/>
      <c r="D291" s="103"/>
      <c r="E291" s="104"/>
      <c r="F291" s="105"/>
    </row>
    <row r="292" customFormat="false" ht="12.75" hidden="false" customHeight="false" outlineLevel="0" collapsed="false">
      <c r="A292" s="77"/>
      <c r="B292" s="78" t="s">
        <v>40</v>
      </c>
      <c r="C292" s="73" t="s">
        <v>27</v>
      </c>
      <c r="D292" s="74"/>
      <c r="E292" s="75" t="n">
        <v>0</v>
      </c>
      <c r="F292" s="76" t="n">
        <f aca="false">SUM(D292*E292)</f>
        <v>0</v>
      </c>
    </row>
    <row r="293" customFormat="false" ht="12.75" hidden="false" customHeight="false" outlineLevel="0" collapsed="false">
      <c r="A293" s="77"/>
      <c r="B293" s="78"/>
      <c r="C293" s="73"/>
      <c r="D293" s="74"/>
      <c r="E293" s="75"/>
      <c r="F293" s="76"/>
    </row>
    <row r="294" customFormat="false" ht="12.75" hidden="false" customHeight="false" outlineLevel="0" collapsed="false">
      <c r="A294" s="71" t="s">
        <v>276</v>
      </c>
      <c r="B294" s="72" t="s">
        <v>277</v>
      </c>
      <c r="C294" s="73"/>
      <c r="D294" s="74"/>
      <c r="E294" s="75"/>
      <c r="F294" s="76"/>
    </row>
    <row r="295" customFormat="false" ht="12.75" hidden="false" customHeight="false" outlineLevel="0" collapsed="false">
      <c r="A295" s="77"/>
      <c r="B295" s="78" t="s">
        <v>40</v>
      </c>
      <c r="C295" s="73" t="s">
        <v>27</v>
      </c>
      <c r="D295" s="74"/>
      <c r="E295" s="75" t="n">
        <v>0</v>
      </c>
      <c r="F295" s="76" t="n">
        <f aca="false">SUM(D295*E295)</f>
        <v>0</v>
      </c>
    </row>
    <row r="296" customFormat="false" ht="12.75" hidden="false" customHeight="false" outlineLevel="0" collapsed="false">
      <c r="A296" s="84"/>
      <c r="B296" s="85"/>
      <c r="C296" s="86"/>
      <c r="D296" s="87"/>
      <c r="E296" s="88"/>
      <c r="F296" s="89"/>
    </row>
    <row r="297" s="50" customFormat="true" ht="26.25" hidden="false" customHeight="false" outlineLevel="0" collapsed="false">
      <c r="A297" s="65"/>
      <c r="B297" s="99" t="s">
        <v>278</v>
      </c>
      <c r="C297" s="80"/>
      <c r="D297" s="81"/>
      <c r="E297" s="82"/>
      <c r="F297" s="83" t="n">
        <f aca="false">SUM(F257:F291)</f>
        <v>0</v>
      </c>
    </row>
    <row r="298" customFormat="false" ht="12.75" hidden="false" customHeight="false" outlineLevel="0" collapsed="false">
      <c r="A298" s="38"/>
      <c r="B298" s="39"/>
      <c r="C298" s="40"/>
      <c r="D298" s="35"/>
      <c r="E298" s="36"/>
      <c r="F298" s="37"/>
    </row>
    <row r="299" s="50" customFormat="true" ht="13.5" hidden="false" customHeight="false" outlineLevel="0" collapsed="false">
      <c r="A299" s="44"/>
      <c r="B299" s="45" t="s">
        <v>279</v>
      </c>
      <c r="C299" s="46"/>
      <c r="D299" s="47"/>
      <c r="E299" s="48"/>
      <c r="F299" s="49" t="n">
        <f aca="false">SUM(F268:F289)</f>
        <v>0</v>
      </c>
    </row>
    <row r="300" customFormat="false" ht="12.75" hidden="false" customHeight="false" outlineLevel="0" collapsed="false">
      <c r="A300" s="106"/>
      <c r="B300" s="39"/>
      <c r="C300" s="40"/>
      <c r="D300" s="107"/>
      <c r="E300" s="108"/>
      <c r="F300" s="109"/>
    </row>
    <row r="301" customFormat="false" ht="12.75" hidden="false" customHeight="false" outlineLevel="0" collapsed="false">
      <c r="A301" s="38"/>
      <c r="B301" s="39"/>
      <c r="C301" s="40"/>
      <c r="D301" s="35"/>
      <c r="E301" s="36"/>
      <c r="F301" s="37"/>
    </row>
    <row r="302" s="52" customFormat="true" ht="13.5" hidden="false" customHeight="false" outlineLevel="0" collapsed="false">
      <c r="A302" s="18" t="s">
        <v>280</v>
      </c>
      <c r="B302" s="19" t="s">
        <v>243</v>
      </c>
      <c r="C302" s="51"/>
      <c r="D302" s="20"/>
      <c r="E302" s="21"/>
      <c r="F302" s="22"/>
    </row>
    <row r="303" customFormat="false" ht="12.75" hidden="false" customHeight="false" outlineLevel="0" collapsed="false">
      <c r="A303" s="23" t="s">
        <v>281</v>
      </c>
      <c r="B303" s="24" t="s">
        <v>102</v>
      </c>
      <c r="C303" s="53"/>
      <c r="D303" s="53"/>
      <c r="E303" s="26"/>
      <c r="F303" s="27"/>
    </row>
    <row r="304" customFormat="false" ht="12.75" hidden="false" customHeight="false" outlineLevel="0" collapsed="false">
      <c r="A304" s="28" t="s">
        <v>282</v>
      </c>
      <c r="B304" s="29" t="s">
        <v>104</v>
      </c>
      <c r="C304" s="54"/>
      <c r="D304" s="54"/>
      <c r="E304" s="31"/>
      <c r="F304" s="32"/>
    </row>
    <row r="305" customFormat="false" ht="12.75" hidden="false" customHeight="false" outlineLevel="0" collapsed="false">
      <c r="A305" s="55"/>
      <c r="B305" s="56"/>
      <c r="C305" s="40"/>
      <c r="D305" s="40"/>
      <c r="E305" s="36"/>
      <c r="F305" s="37"/>
    </row>
    <row r="306" customFormat="false" ht="12.75" hidden="false" customHeight="false" outlineLevel="0" collapsed="false">
      <c r="A306" s="28" t="s">
        <v>283</v>
      </c>
      <c r="B306" s="29" t="s">
        <v>247</v>
      </c>
      <c r="C306" s="54"/>
      <c r="D306" s="30"/>
      <c r="E306" s="31"/>
      <c r="F306" s="32"/>
    </row>
    <row r="307" customFormat="false" ht="12.75" hidden="false" customHeight="false" outlineLevel="0" collapsed="false">
      <c r="A307" s="33" t="s">
        <v>284</v>
      </c>
      <c r="B307" s="34" t="s">
        <v>285</v>
      </c>
      <c r="C307" s="40"/>
      <c r="D307" s="35"/>
      <c r="E307" s="36"/>
      <c r="F307" s="37"/>
    </row>
    <row r="308" customFormat="false" ht="12.75" hidden="false" customHeight="false" outlineLevel="0" collapsed="false">
      <c r="A308" s="38"/>
      <c r="B308" s="39" t="s">
        <v>40</v>
      </c>
      <c r="C308" s="40" t="s">
        <v>178</v>
      </c>
      <c r="D308" s="35"/>
      <c r="E308" s="36" t="n">
        <v>0</v>
      </c>
      <c r="F308" s="37" t="n">
        <f aca="false">SUM(D308*E308)</f>
        <v>0</v>
      </c>
    </row>
    <row r="309" customFormat="false" ht="12.75" hidden="false" customHeight="false" outlineLevel="0" collapsed="false">
      <c r="A309" s="38"/>
      <c r="B309" s="39"/>
      <c r="C309" s="40"/>
      <c r="D309" s="35"/>
      <c r="E309" s="36"/>
      <c r="F309" s="37"/>
    </row>
    <row r="310" s="50" customFormat="true" ht="13.5" hidden="false" customHeight="false" outlineLevel="0" collapsed="false">
      <c r="A310" s="44"/>
      <c r="B310" s="45" t="s">
        <v>252</v>
      </c>
      <c r="C310" s="46"/>
      <c r="D310" s="47"/>
      <c r="E310" s="48"/>
      <c r="F310" s="49" t="n">
        <f aca="false">SUM(F307:F308)</f>
        <v>0</v>
      </c>
    </row>
    <row r="311" customFormat="false" ht="12.75" hidden="false" customHeight="false" outlineLevel="0" collapsed="false">
      <c r="A311" s="106"/>
      <c r="B311" s="39"/>
      <c r="C311" s="40"/>
      <c r="D311" s="107"/>
      <c r="E311" s="108"/>
      <c r="F311" s="109"/>
    </row>
    <row r="312" customFormat="false" ht="15" hidden="false" customHeight="false" outlineLevel="0" collapsed="false">
      <c r="A312" s="110"/>
      <c r="B312" s="111" t="s">
        <v>286</v>
      </c>
      <c r="C312" s="112"/>
      <c r="D312" s="113"/>
      <c r="E312" s="114"/>
      <c r="F312" s="115" t="n">
        <f aca="false">SUM(F299,F260,F246,F206,F137,F86,F38,F310)</f>
        <v>0</v>
      </c>
    </row>
    <row r="313" customFormat="false" ht="5.25" hidden="false" customHeight="true" outlineLevel="0" collapsed="false">
      <c r="A313" s="106"/>
      <c r="B313" s="116"/>
      <c r="C313" s="117"/>
      <c r="D313" s="118"/>
      <c r="E313" s="119"/>
      <c r="F313" s="120"/>
    </row>
    <row r="314" customFormat="false" ht="15" hidden="false" customHeight="false" outlineLevel="0" collapsed="false">
      <c r="A314" s="106"/>
      <c r="B314" s="121" t="s">
        <v>287</v>
      </c>
      <c r="C314" s="117"/>
      <c r="D314" s="118"/>
      <c r="E314" s="119"/>
      <c r="F314" s="122" t="n">
        <f aca="false">SUM(F312)*0.2</f>
        <v>0</v>
      </c>
    </row>
    <row r="315" customFormat="false" ht="5.25" hidden="false" customHeight="true" outlineLevel="0" collapsed="false">
      <c r="A315" s="106"/>
      <c r="B315" s="116"/>
      <c r="C315" s="117"/>
      <c r="D315" s="118"/>
      <c r="E315" s="119"/>
      <c r="F315" s="120"/>
    </row>
    <row r="316" customFormat="false" ht="15" hidden="false" customHeight="false" outlineLevel="0" collapsed="false">
      <c r="A316" s="123"/>
      <c r="B316" s="124" t="s">
        <v>288</v>
      </c>
      <c r="C316" s="125"/>
      <c r="D316" s="126"/>
      <c r="E316" s="127"/>
      <c r="F316" s="128" t="n">
        <f aca="false">SUM(F312:F314)</f>
        <v>0</v>
      </c>
    </row>
    <row r="317" customFormat="false" ht="12.75" hidden="false" customHeight="false" outlineLevel="0" collapsed="false">
      <c r="A317" s="129"/>
      <c r="B317" s="130"/>
      <c r="C317" s="131"/>
      <c r="D317" s="132"/>
      <c r="E317" s="133"/>
      <c r="F317" s="134"/>
    </row>
  </sheetData>
  <mergeCells count="10">
    <mergeCell ref="A1:F1"/>
    <mergeCell ref="A2:F2"/>
    <mergeCell ref="A3:F3"/>
    <mergeCell ref="A4:F4"/>
    <mergeCell ref="A5:F5"/>
    <mergeCell ref="A6:F6"/>
    <mergeCell ref="A7:F7"/>
    <mergeCell ref="A8:F8"/>
    <mergeCell ref="A9:F9"/>
    <mergeCell ref="B11:F11"/>
  </mergeCells>
  <printOptions headings="false" gridLines="false" gridLinesSet="true" horizontalCentered="true" verticalCentered="false"/>
  <pageMargins left="0.39375" right="0" top="0.590277777777778" bottom="0.7875" header="0.511811023622047" footer="0.511805555555556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&amp;C&amp;A&amp;RPage &amp;P</oddFooter>
  </headerFooter>
  <rowBreaks count="1" manualBreakCount="1">
    <brk id="125" man="true" max="16383" min="0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F113"/>
  <sheetViews>
    <sheetView showFormulas="false" showGridLines="true" showRowColHeaders="true" showZeros="true" rightToLeft="false" tabSelected="false" showOutlineSymbols="true" defaultGridColor="true" view="pageBreakPreview" topLeftCell="A71" colorId="64" zoomScale="70" zoomScaleNormal="115" zoomScalePageLayoutView="70" workbookViewId="0">
      <selection pane="topLeft" activeCell="F303" activeCellId="0" sqref="F303"/>
    </sheetView>
  </sheetViews>
  <sheetFormatPr defaultColWidth="11.4609375" defaultRowHeight="12.75" zeroHeight="false" outlineLevelRow="0" outlineLevelCol="0"/>
  <cols>
    <col collapsed="false" customWidth="true" hidden="false" outlineLevel="0" max="1" min="1" style="1" width="10.66"/>
    <col collapsed="false" customWidth="true" hidden="false" outlineLevel="0" max="2" min="2" style="2" width="65.66"/>
    <col collapsed="false" customWidth="true" hidden="false" outlineLevel="0" max="3" min="3" style="3" width="7"/>
    <col collapsed="false" customWidth="true" hidden="false" outlineLevel="0" max="4" min="4" style="1" width="8.67"/>
    <col collapsed="false" customWidth="true" hidden="false" outlineLevel="0" max="5" min="5" style="4" width="15"/>
    <col collapsed="false" customWidth="true" hidden="false" outlineLevel="0" max="6" min="6" style="4" width="17.89"/>
    <col collapsed="false" customWidth="false" hidden="false" outlineLevel="0" max="1024" min="7" style="2" width="11.45"/>
  </cols>
  <sheetData>
    <row r="1" customFormat="false" ht="27" hidden="false" customHeight="true" outlineLevel="0" collapsed="false">
      <c r="A1" s="5" t="s">
        <v>0</v>
      </c>
      <c r="B1" s="5"/>
      <c r="C1" s="5"/>
      <c r="D1" s="5"/>
      <c r="E1" s="5"/>
      <c r="F1" s="5"/>
    </row>
    <row r="2" customFormat="false" ht="19.5" hidden="false" customHeight="true" outlineLevel="0" collapsed="false">
      <c r="A2" s="6" t="s">
        <v>1</v>
      </c>
      <c r="B2" s="6"/>
      <c r="C2" s="6"/>
      <c r="D2" s="6"/>
      <c r="E2" s="6"/>
      <c r="F2" s="6"/>
    </row>
    <row r="3" customFormat="false" ht="19.5" hidden="false" customHeight="true" outlineLevel="0" collapsed="false">
      <c r="A3" s="7" t="s">
        <v>2</v>
      </c>
      <c r="B3" s="7"/>
      <c r="C3" s="7"/>
      <c r="D3" s="7"/>
      <c r="E3" s="7"/>
      <c r="F3" s="7"/>
    </row>
    <row r="4" customFormat="false" ht="19.5" hidden="false" customHeight="true" outlineLevel="0" collapsed="false">
      <c r="A4" s="6" t="s">
        <v>3</v>
      </c>
      <c r="B4" s="6"/>
      <c r="C4" s="6"/>
      <c r="D4" s="6"/>
      <c r="E4" s="6"/>
      <c r="F4" s="6"/>
    </row>
    <row r="5" customFormat="false" ht="12" hidden="false" customHeight="true" outlineLevel="0" collapsed="false">
      <c r="A5" s="8" t="s">
        <v>4</v>
      </c>
      <c r="B5" s="8"/>
      <c r="C5" s="8"/>
      <c r="D5" s="8"/>
      <c r="E5" s="8"/>
      <c r="F5" s="8"/>
    </row>
    <row r="6" customFormat="false" ht="15" hidden="false" customHeight="false" outlineLevel="0" collapsed="false">
      <c r="A6" s="9" t="s">
        <v>5</v>
      </c>
      <c r="B6" s="9"/>
      <c r="C6" s="9"/>
      <c r="D6" s="9"/>
      <c r="E6" s="9"/>
      <c r="F6" s="9"/>
    </row>
    <row r="7" customFormat="false" ht="15" hidden="false" customHeight="false" outlineLevel="0" collapsed="false">
      <c r="A7" s="9" t="s">
        <v>6</v>
      </c>
      <c r="B7" s="9"/>
      <c r="C7" s="9"/>
      <c r="D7" s="9"/>
      <c r="E7" s="9"/>
      <c r="F7" s="9"/>
    </row>
    <row r="8" customFormat="false" ht="12.75" hidden="false" customHeight="true" outlineLevel="0" collapsed="false">
      <c r="A8" s="10" t="s">
        <v>7</v>
      </c>
      <c r="B8" s="10"/>
      <c r="C8" s="10"/>
      <c r="D8" s="10"/>
      <c r="E8" s="10"/>
      <c r="F8" s="10"/>
    </row>
    <row r="9" customFormat="false" ht="13.5" hidden="false" customHeight="true" outlineLevel="0" collapsed="false">
      <c r="A9" s="10" t="s">
        <v>8</v>
      </c>
      <c r="B9" s="10"/>
      <c r="C9" s="10"/>
      <c r="D9" s="10"/>
      <c r="E9" s="10"/>
      <c r="F9" s="10"/>
    </row>
    <row r="10" customFormat="false" ht="20.25" hidden="false" customHeight="true" outlineLevel="0" collapsed="false">
      <c r="A10" s="11"/>
      <c r="B10" s="12" t="s">
        <v>9</v>
      </c>
      <c r="C10" s="12" t="s">
        <v>10</v>
      </c>
      <c r="D10" s="13" t="s">
        <v>11</v>
      </c>
      <c r="E10" s="14" t="s">
        <v>12</v>
      </c>
      <c r="F10" s="15" t="s">
        <v>13</v>
      </c>
    </row>
    <row r="11" customFormat="false" ht="15" hidden="false" customHeight="true" outlineLevel="0" collapsed="false">
      <c r="A11" s="16" t="n">
        <v>3</v>
      </c>
      <c r="B11" s="17" t="s">
        <v>289</v>
      </c>
      <c r="C11" s="17"/>
      <c r="D11" s="17"/>
      <c r="E11" s="17"/>
      <c r="F11" s="17"/>
    </row>
    <row r="12" customFormat="false" ht="13.5" hidden="false" customHeight="false" outlineLevel="0" collapsed="false">
      <c r="A12" s="18" t="s">
        <v>290</v>
      </c>
      <c r="B12" s="19" t="s">
        <v>102</v>
      </c>
      <c r="C12" s="20"/>
      <c r="D12" s="20"/>
      <c r="E12" s="21"/>
      <c r="F12" s="22"/>
    </row>
    <row r="13" customFormat="false" ht="13.5" hidden="false" customHeight="false" outlineLevel="0" collapsed="false">
      <c r="A13" s="18" t="s">
        <v>291</v>
      </c>
      <c r="B13" s="19" t="s">
        <v>104</v>
      </c>
      <c r="C13" s="20"/>
      <c r="D13" s="20"/>
      <c r="E13" s="21"/>
      <c r="F13" s="22"/>
    </row>
    <row r="14" customFormat="false" ht="13.5" hidden="false" customHeight="false" outlineLevel="0" collapsed="false">
      <c r="A14" s="135"/>
      <c r="B14" s="136"/>
      <c r="C14" s="137"/>
      <c r="D14" s="137"/>
      <c r="E14" s="138"/>
      <c r="F14" s="139"/>
    </row>
    <row r="15" customFormat="false" ht="13.5" hidden="false" customHeight="false" outlineLevel="0" collapsed="false">
      <c r="A15" s="18" t="s">
        <v>292</v>
      </c>
      <c r="B15" s="19" t="s">
        <v>293</v>
      </c>
      <c r="C15" s="20"/>
      <c r="D15" s="20"/>
      <c r="E15" s="21"/>
      <c r="F15" s="22"/>
    </row>
    <row r="16" customFormat="false" ht="12.75" hidden="false" customHeight="false" outlineLevel="0" collapsed="false">
      <c r="A16" s="23" t="s">
        <v>294</v>
      </c>
      <c r="B16" s="24" t="s">
        <v>295</v>
      </c>
      <c r="C16" s="25"/>
      <c r="D16" s="25"/>
      <c r="E16" s="26"/>
      <c r="F16" s="27"/>
    </row>
    <row r="17" customFormat="false" ht="12.75" hidden="false" customHeight="false" outlineLevel="0" collapsed="false">
      <c r="A17" s="33"/>
      <c r="B17" s="34"/>
      <c r="C17" s="35"/>
      <c r="D17" s="35"/>
      <c r="E17" s="36"/>
      <c r="F17" s="37"/>
    </row>
    <row r="18" customFormat="false" ht="12.75" hidden="false" customHeight="false" outlineLevel="0" collapsed="false">
      <c r="A18" s="28" t="s">
        <v>296</v>
      </c>
      <c r="B18" s="29" t="s">
        <v>297</v>
      </c>
      <c r="C18" s="30"/>
      <c r="D18" s="30"/>
      <c r="E18" s="31"/>
      <c r="F18" s="32"/>
    </row>
    <row r="19" customFormat="false" ht="12.75" hidden="false" customHeight="false" outlineLevel="0" collapsed="false">
      <c r="A19" s="33" t="s">
        <v>298</v>
      </c>
      <c r="B19" s="34" t="s">
        <v>299</v>
      </c>
      <c r="C19" s="40"/>
      <c r="D19" s="35"/>
      <c r="E19" s="36"/>
      <c r="F19" s="37"/>
    </row>
    <row r="20" customFormat="false" ht="12.75" hidden="false" customHeight="false" outlineLevel="0" collapsed="false">
      <c r="A20" s="38"/>
      <c r="B20" s="39" t="s">
        <v>40</v>
      </c>
      <c r="C20" s="40" t="s">
        <v>27</v>
      </c>
      <c r="D20" s="35"/>
      <c r="E20" s="36" t="n">
        <v>0</v>
      </c>
      <c r="F20" s="37" t="n">
        <f aca="false">SUM(D20*E20)</f>
        <v>0</v>
      </c>
    </row>
    <row r="21" customFormat="false" ht="12.75" hidden="false" customHeight="false" outlineLevel="0" collapsed="false">
      <c r="A21" s="38"/>
      <c r="B21" s="43"/>
      <c r="C21" s="40"/>
      <c r="D21" s="35"/>
      <c r="E21" s="36"/>
      <c r="F21" s="37"/>
    </row>
    <row r="22" customFormat="false" ht="12.75" hidden="false" customHeight="false" outlineLevel="0" collapsed="false">
      <c r="A22" s="33" t="s">
        <v>300</v>
      </c>
      <c r="B22" s="34" t="s">
        <v>301</v>
      </c>
      <c r="C22" s="40"/>
      <c r="D22" s="35"/>
      <c r="E22" s="36"/>
      <c r="F22" s="37"/>
    </row>
    <row r="23" customFormat="false" ht="12.75" hidden="false" customHeight="false" outlineLevel="0" collapsed="false">
      <c r="A23" s="38"/>
      <c r="B23" s="39" t="s">
        <v>40</v>
      </c>
      <c r="C23" s="40" t="s">
        <v>27</v>
      </c>
      <c r="D23" s="35"/>
      <c r="E23" s="36" t="n">
        <v>0</v>
      </c>
      <c r="F23" s="37" t="n">
        <f aca="false">SUM(D23*E23)</f>
        <v>0</v>
      </c>
    </row>
    <row r="24" s="50" customFormat="true" ht="26.25" hidden="false" customHeight="false" outlineLevel="0" collapsed="false">
      <c r="A24" s="28"/>
      <c r="B24" s="140" t="s">
        <v>302</v>
      </c>
      <c r="C24" s="58"/>
      <c r="D24" s="59"/>
      <c r="E24" s="60"/>
      <c r="F24" s="61" t="n">
        <f aca="false">SUM(F19:F23)</f>
        <v>0</v>
      </c>
    </row>
    <row r="25" customFormat="false" ht="12.75" hidden="false" customHeight="false" outlineLevel="0" collapsed="false">
      <c r="A25" s="38"/>
      <c r="B25" s="43"/>
      <c r="C25" s="40"/>
      <c r="D25" s="35"/>
      <c r="E25" s="36"/>
      <c r="F25" s="37"/>
    </row>
    <row r="26" customFormat="false" ht="12.75" hidden="false" customHeight="false" outlineLevel="0" collapsed="false">
      <c r="A26" s="38"/>
      <c r="B26" s="43"/>
      <c r="C26" s="40"/>
      <c r="D26" s="35"/>
      <c r="E26" s="36"/>
      <c r="F26" s="37"/>
    </row>
    <row r="27" customFormat="false" ht="12.75" hidden="false" customHeight="false" outlineLevel="0" collapsed="false">
      <c r="A27" s="28" t="s">
        <v>303</v>
      </c>
      <c r="B27" s="29" t="s">
        <v>304</v>
      </c>
      <c r="C27" s="54"/>
      <c r="D27" s="30"/>
      <c r="E27" s="31"/>
      <c r="F27" s="32"/>
    </row>
    <row r="28" customFormat="false" ht="12.75" hidden="false" customHeight="false" outlineLevel="0" collapsed="false">
      <c r="A28" s="38"/>
      <c r="B28" s="39" t="s">
        <v>40</v>
      </c>
      <c r="C28" s="40" t="s">
        <v>27</v>
      </c>
      <c r="D28" s="35"/>
      <c r="E28" s="36" t="n">
        <v>0</v>
      </c>
      <c r="F28" s="37" t="n">
        <f aca="false">SUM(D28*E28)</f>
        <v>0</v>
      </c>
    </row>
    <row r="29" s="50" customFormat="true" ht="12.75" hidden="false" customHeight="false" outlineLevel="0" collapsed="false">
      <c r="A29" s="28"/>
      <c r="B29" s="57" t="s">
        <v>305</v>
      </c>
      <c r="C29" s="58"/>
      <c r="D29" s="59"/>
      <c r="E29" s="60"/>
      <c r="F29" s="61" t="n">
        <f aca="false">SUM(F28)</f>
        <v>0</v>
      </c>
    </row>
    <row r="30" s="50" customFormat="true" ht="12.75" hidden="false" customHeight="false" outlineLevel="0" collapsed="false">
      <c r="A30" s="33"/>
      <c r="B30" s="141"/>
      <c r="C30" s="142"/>
      <c r="D30" s="96"/>
      <c r="E30" s="143"/>
      <c r="F30" s="144"/>
    </row>
    <row r="31" s="50" customFormat="true" ht="12.75" hidden="false" customHeight="false" outlineLevel="0" collapsed="false">
      <c r="A31" s="33"/>
      <c r="B31" s="141"/>
      <c r="C31" s="142"/>
      <c r="D31" s="96"/>
      <c r="E31" s="143"/>
      <c r="F31" s="144"/>
    </row>
    <row r="32" customFormat="false" ht="12.75" hidden="false" customHeight="false" outlineLevel="0" collapsed="false">
      <c r="A32" s="28" t="s">
        <v>306</v>
      </c>
      <c r="B32" s="29" t="s">
        <v>307</v>
      </c>
      <c r="C32" s="54"/>
      <c r="D32" s="30"/>
      <c r="E32" s="31"/>
      <c r="F32" s="32"/>
    </row>
    <row r="33" customFormat="false" ht="12.75" hidden="false" customHeight="false" outlineLevel="0" collapsed="false">
      <c r="A33" s="38"/>
      <c r="B33" s="39" t="s">
        <v>40</v>
      </c>
      <c r="C33" s="40" t="s">
        <v>27</v>
      </c>
      <c r="D33" s="35"/>
      <c r="E33" s="36" t="n">
        <v>0</v>
      </c>
      <c r="F33" s="37" t="n">
        <f aca="false">SUM(D33*E33)</f>
        <v>0</v>
      </c>
    </row>
    <row r="34" s="50" customFormat="true" ht="12.75" hidden="false" customHeight="false" outlineLevel="0" collapsed="false">
      <c r="A34" s="28"/>
      <c r="B34" s="57" t="s">
        <v>308</v>
      </c>
      <c r="C34" s="58"/>
      <c r="D34" s="59"/>
      <c r="E34" s="60"/>
      <c r="F34" s="61" t="n">
        <f aca="false">SUM(F33)</f>
        <v>0</v>
      </c>
    </row>
    <row r="35" s="50" customFormat="true" ht="12.75" hidden="false" customHeight="false" outlineLevel="0" collapsed="false">
      <c r="A35" s="33"/>
      <c r="B35" s="141"/>
      <c r="C35" s="142"/>
      <c r="D35" s="96"/>
      <c r="E35" s="143"/>
      <c r="F35" s="144"/>
    </row>
    <row r="36" s="50" customFormat="true" ht="12.75" hidden="false" customHeight="false" outlineLevel="0" collapsed="false">
      <c r="A36" s="33"/>
      <c r="B36" s="141"/>
      <c r="C36" s="142"/>
      <c r="D36" s="96"/>
      <c r="E36" s="143"/>
      <c r="F36" s="144"/>
    </row>
    <row r="37" customFormat="false" ht="12.75" hidden="false" customHeight="false" outlineLevel="0" collapsed="false">
      <c r="A37" s="28" t="s">
        <v>309</v>
      </c>
      <c r="B37" s="29" t="s">
        <v>310</v>
      </c>
      <c r="C37" s="54"/>
      <c r="D37" s="30"/>
      <c r="E37" s="31"/>
      <c r="F37" s="32"/>
    </row>
    <row r="38" customFormat="false" ht="12.75" hidden="false" customHeight="false" outlineLevel="0" collapsed="false">
      <c r="A38" s="38"/>
      <c r="B38" s="39" t="s">
        <v>40</v>
      </c>
      <c r="C38" s="40" t="s">
        <v>27</v>
      </c>
      <c r="D38" s="35"/>
      <c r="E38" s="36" t="n">
        <v>0</v>
      </c>
      <c r="F38" s="37" t="n">
        <f aca="false">SUM(D38*E38)</f>
        <v>0</v>
      </c>
    </row>
    <row r="39" s="50" customFormat="true" ht="12.75" hidden="false" customHeight="false" outlineLevel="0" collapsed="false">
      <c r="A39" s="28"/>
      <c r="B39" s="57" t="s">
        <v>311</v>
      </c>
      <c r="C39" s="58"/>
      <c r="D39" s="59"/>
      <c r="E39" s="60"/>
      <c r="F39" s="61" t="n">
        <f aca="false">SUM(F38)</f>
        <v>0</v>
      </c>
    </row>
    <row r="40" s="50" customFormat="true" ht="12.75" hidden="false" customHeight="false" outlineLevel="0" collapsed="false">
      <c r="A40" s="33"/>
      <c r="B40" s="141"/>
      <c r="C40" s="142"/>
      <c r="D40" s="96"/>
      <c r="E40" s="143"/>
      <c r="F40" s="144"/>
    </row>
    <row r="41" s="50" customFormat="true" ht="12.75" hidden="false" customHeight="false" outlineLevel="0" collapsed="false">
      <c r="A41" s="33"/>
      <c r="B41" s="141"/>
      <c r="C41" s="142"/>
      <c r="D41" s="96"/>
      <c r="E41" s="143"/>
      <c r="F41" s="144"/>
    </row>
    <row r="42" customFormat="false" ht="12.75" hidden="false" customHeight="false" outlineLevel="0" collapsed="false">
      <c r="A42" s="28" t="s">
        <v>312</v>
      </c>
      <c r="B42" s="29" t="s">
        <v>313</v>
      </c>
      <c r="C42" s="54"/>
      <c r="D42" s="30"/>
      <c r="E42" s="31"/>
      <c r="F42" s="32"/>
    </row>
    <row r="43" customFormat="false" ht="12.75" hidden="false" customHeight="false" outlineLevel="0" collapsed="false">
      <c r="A43" s="38"/>
      <c r="B43" s="39" t="s">
        <v>40</v>
      </c>
      <c r="C43" s="40" t="s">
        <v>27</v>
      </c>
      <c r="D43" s="35"/>
      <c r="E43" s="36" t="n">
        <v>0</v>
      </c>
      <c r="F43" s="37" t="n">
        <f aca="false">SUM(D43*E43)</f>
        <v>0</v>
      </c>
    </row>
    <row r="44" s="50" customFormat="true" ht="12.75" hidden="false" customHeight="false" outlineLevel="0" collapsed="false">
      <c r="A44" s="28"/>
      <c r="B44" s="57" t="s">
        <v>314</v>
      </c>
      <c r="C44" s="58"/>
      <c r="D44" s="59"/>
      <c r="E44" s="60"/>
      <c r="F44" s="61" t="n">
        <f aca="false">SUM(F43)</f>
        <v>0</v>
      </c>
    </row>
    <row r="45" s="50" customFormat="true" ht="12.75" hidden="false" customHeight="false" outlineLevel="0" collapsed="false">
      <c r="A45" s="33"/>
      <c r="B45" s="141"/>
      <c r="C45" s="142"/>
      <c r="D45" s="96"/>
      <c r="E45" s="143"/>
      <c r="F45" s="144"/>
    </row>
    <row r="46" s="50" customFormat="true" ht="13.5" hidden="false" customHeight="false" outlineLevel="0" collapsed="false">
      <c r="A46" s="44"/>
      <c r="B46" s="45" t="s">
        <v>47</v>
      </c>
      <c r="C46" s="46"/>
      <c r="D46" s="47"/>
      <c r="E46" s="48"/>
      <c r="F46" s="49" t="n">
        <f aca="false">SUM(F44,F39,F34,F29,F24)</f>
        <v>0</v>
      </c>
    </row>
    <row r="47" customFormat="false" ht="12.75" hidden="false" customHeight="false" outlineLevel="0" collapsed="false">
      <c r="A47" s="38"/>
      <c r="B47" s="39"/>
      <c r="C47" s="40"/>
      <c r="D47" s="35"/>
      <c r="E47" s="36"/>
      <c r="F47" s="37"/>
    </row>
    <row r="48" customFormat="false" ht="12.75" hidden="false" customHeight="false" outlineLevel="0" collapsed="false">
      <c r="A48" s="38"/>
      <c r="B48" s="39"/>
      <c r="C48" s="40"/>
      <c r="D48" s="35"/>
      <c r="E48" s="36"/>
      <c r="F48" s="37"/>
    </row>
    <row r="49" s="52" customFormat="true" ht="27" hidden="false" customHeight="false" outlineLevel="0" collapsed="false">
      <c r="A49" s="18" t="s">
        <v>315</v>
      </c>
      <c r="B49" s="145" t="s">
        <v>316</v>
      </c>
      <c r="C49" s="51"/>
      <c r="D49" s="20"/>
      <c r="E49" s="21"/>
      <c r="F49" s="22"/>
    </row>
    <row r="50" customFormat="false" ht="12.75" hidden="false" customHeight="false" outlineLevel="0" collapsed="false">
      <c r="A50" s="28" t="s">
        <v>317</v>
      </c>
      <c r="B50" s="29" t="s">
        <v>318</v>
      </c>
      <c r="C50" s="54"/>
      <c r="D50" s="30"/>
      <c r="E50" s="31"/>
      <c r="F50" s="32"/>
    </row>
    <row r="51" customFormat="false" ht="12.75" hidden="false" customHeight="false" outlineLevel="0" collapsed="false">
      <c r="A51" s="33" t="s">
        <v>319</v>
      </c>
      <c r="B51" s="34" t="s">
        <v>320</v>
      </c>
      <c r="C51" s="40"/>
      <c r="D51" s="35"/>
      <c r="E51" s="36"/>
      <c r="F51" s="37"/>
    </row>
    <row r="52" customFormat="false" ht="12.75" hidden="false" customHeight="false" outlineLevel="0" collapsed="false">
      <c r="A52" s="38"/>
      <c r="B52" s="39" t="s">
        <v>40</v>
      </c>
      <c r="C52" s="40" t="s">
        <v>27</v>
      </c>
      <c r="D52" s="35"/>
      <c r="E52" s="36" t="n">
        <v>0</v>
      </c>
      <c r="F52" s="37" t="n">
        <f aca="false">SUM(D52*E52)</f>
        <v>0</v>
      </c>
    </row>
    <row r="53" customFormat="false" ht="12.75" hidden="false" customHeight="false" outlineLevel="0" collapsed="false">
      <c r="A53" s="38"/>
      <c r="B53" s="39"/>
      <c r="C53" s="40"/>
      <c r="D53" s="35"/>
      <c r="E53" s="36"/>
      <c r="F53" s="37"/>
    </row>
    <row r="54" customFormat="false" ht="12.75" hidden="false" customHeight="false" outlineLevel="0" collapsed="false">
      <c r="A54" s="33" t="s">
        <v>321</v>
      </c>
      <c r="B54" s="34" t="s">
        <v>322</v>
      </c>
      <c r="C54" s="40"/>
      <c r="D54" s="35"/>
      <c r="E54" s="36"/>
      <c r="F54" s="37"/>
    </row>
    <row r="55" customFormat="false" ht="12.75" hidden="false" customHeight="false" outlineLevel="0" collapsed="false">
      <c r="A55" s="38"/>
      <c r="B55" s="39" t="s">
        <v>40</v>
      </c>
      <c r="C55" s="40" t="s">
        <v>27</v>
      </c>
      <c r="D55" s="35"/>
      <c r="E55" s="36" t="n">
        <v>0</v>
      </c>
      <c r="F55" s="37" t="n">
        <f aca="false">SUM(D55*E55)</f>
        <v>0</v>
      </c>
    </row>
    <row r="56" s="50" customFormat="true" ht="12.75" hidden="false" customHeight="false" outlineLevel="0" collapsed="false">
      <c r="A56" s="28"/>
      <c r="B56" s="57" t="s">
        <v>323</v>
      </c>
      <c r="C56" s="58"/>
      <c r="D56" s="59"/>
      <c r="E56" s="60"/>
      <c r="F56" s="61" t="n">
        <f aca="false">SUM(F51:F55)</f>
        <v>0</v>
      </c>
    </row>
    <row r="57" customFormat="false" ht="12.75" hidden="false" customHeight="false" outlineLevel="0" collapsed="false">
      <c r="A57" s="33"/>
      <c r="B57" s="34"/>
      <c r="C57" s="40"/>
      <c r="D57" s="35"/>
      <c r="E57" s="36"/>
      <c r="F57" s="37"/>
    </row>
    <row r="58" customFormat="false" ht="12.75" hidden="false" customHeight="false" outlineLevel="0" collapsed="false">
      <c r="A58" s="33"/>
      <c r="B58" s="34"/>
      <c r="C58" s="40"/>
      <c r="D58" s="35"/>
      <c r="E58" s="36"/>
      <c r="F58" s="37"/>
    </row>
    <row r="59" customFormat="false" ht="12.75" hidden="false" customHeight="false" outlineLevel="0" collapsed="false">
      <c r="A59" s="28" t="s">
        <v>324</v>
      </c>
      <c r="B59" s="29" t="s">
        <v>325</v>
      </c>
      <c r="C59" s="54"/>
      <c r="D59" s="30"/>
      <c r="E59" s="31"/>
      <c r="F59" s="32"/>
    </row>
    <row r="60" customFormat="false" ht="12.75" hidden="false" customHeight="false" outlineLevel="0" collapsed="false">
      <c r="A60" s="33" t="s">
        <v>326</v>
      </c>
      <c r="B60" s="34" t="s">
        <v>327</v>
      </c>
      <c r="C60" s="40"/>
      <c r="D60" s="35"/>
      <c r="E60" s="36"/>
      <c r="F60" s="37"/>
    </row>
    <row r="61" customFormat="false" ht="12.75" hidden="false" customHeight="false" outlineLevel="0" collapsed="false">
      <c r="A61" s="38"/>
      <c r="B61" s="39" t="s">
        <v>40</v>
      </c>
      <c r="C61" s="40" t="s">
        <v>27</v>
      </c>
      <c r="D61" s="35"/>
      <c r="E61" s="36" t="n">
        <v>0</v>
      </c>
      <c r="F61" s="37" t="n">
        <f aca="false">SUM(D61*E61)</f>
        <v>0</v>
      </c>
    </row>
    <row r="62" customFormat="false" ht="12.75" hidden="false" customHeight="false" outlineLevel="0" collapsed="false">
      <c r="A62" s="38"/>
      <c r="B62" s="39"/>
      <c r="C62" s="40"/>
      <c r="D62" s="35"/>
      <c r="E62" s="36"/>
      <c r="F62" s="37"/>
    </row>
    <row r="63" customFormat="false" ht="12.75" hidden="false" customHeight="false" outlineLevel="0" collapsed="false">
      <c r="A63" s="33" t="s">
        <v>328</v>
      </c>
      <c r="B63" s="34" t="s">
        <v>329</v>
      </c>
      <c r="C63" s="40"/>
      <c r="D63" s="35"/>
      <c r="E63" s="36"/>
      <c r="F63" s="37"/>
    </row>
    <row r="64" customFormat="false" ht="12.75" hidden="false" customHeight="false" outlineLevel="0" collapsed="false">
      <c r="A64" s="38"/>
      <c r="B64" s="39" t="s">
        <v>40</v>
      </c>
      <c r="C64" s="40" t="s">
        <v>27</v>
      </c>
      <c r="D64" s="35"/>
      <c r="E64" s="36" t="n">
        <v>0</v>
      </c>
      <c r="F64" s="37" t="n">
        <f aca="false">SUM(D64*E64)</f>
        <v>0</v>
      </c>
    </row>
    <row r="65" customFormat="false" ht="12.75" hidden="false" customHeight="false" outlineLevel="0" collapsed="false">
      <c r="A65" s="38"/>
      <c r="B65" s="39"/>
      <c r="C65" s="40"/>
      <c r="D65" s="35"/>
      <c r="E65" s="36"/>
      <c r="F65" s="37"/>
    </row>
    <row r="66" customFormat="false" ht="12.75" hidden="false" customHeight="false" outlineLevel="0" collapsed="false">
      <c r="A66" s="33" t="s">
        <v>330</v>
      </c>
      <c r="B66" s="34" t="s">
        <v>320</v>
      </c>
      <c r="C66" s="40"/>
      <c r="D66" s="35"/>
      <c r="E66" s="36"/>
      <c r="F66" s="37"/>
    </row>
    <row r="67" customFormat="false" ht="12.75" hidden="false" customHeight="false" outlineLevel="0" collapsed="false">
      <c r="A67" s="38"/>
      <c r="B67" s="39" t="s">
        <v>40</v>
      </c>
      <c r="C67" s="40" t="s">
        <v>27</v>
      </c>
      <c r="D67" s="35"/>
      <c r="E67" s="36" t="n">
        <v>0</v>
      </c>
      <c r="F67" s="37" t="n">
        <f aca="false">SUM(D67*E67)</f>
        <v>0</v>
      </c>
    </row>
    <row r="68" customFormat="false" ht="12.75" hidden="false" customHeight="false" outlineLevel="0" collapsed="false">
      <c r="A68" s="38"/>
      <c r="B68" s="39"/>
      <c r="C68" s="40"/>
      <c r="D68" s="35"/>
      <c r="E68" s="36"/>
      <c r="F68" s="37"/>
    </row>
    <row r="69" customFormat="false" ht="12.75" hidden="false" customHeight="false" outlineLevel="0" collapsed="false">
      <c r="A69" s="33" t="s">
        <v>331</v>
      </c>
      <c r="B69" s="34" t="s">
        <v>332</v>
      </c>
      <c r="C69" s="40"/>
      <c r="D69" s="35"/>
      <c r="E69" s="36"/>
      <c r="F69" s="37"/>
    </row>
    <row r="70" customFormat="false" ht="12.75" hidden="false" customHeight="false" outlineLevel="0" collapsed="false">
      <c r="A70" s="38"/>
      <c r="B70" s="39" t="s">
        <v>40</v>
      </c>
      <c r="C70" s="40" t="s">
        <v>27</v>
      </c>
      <c r="D70" s="35"/>
      <c r="E70" s="36" t="n">
        <v>0</v>
      </c>
      <c r="F70" s="37" t="n">
        <f aca="false">SUM(D70*E70)</f>
        <v>0</v>
      </c>
    </row>
    <row r="71" customFormat="false" ht="12.75" hidden="false" customHeight="false" outlineLevel="0" collapsed="false">
      <c r="A71" s="38"/>
      <c r="B71" s="39"/>
      <c r="C71" s="40"/>
      <c r="D71" s="35"/>
      <c r="E71" s="36"/>
      <c r="F71" s="37"/>
    </row>
    <row r="72" customFormat="false" ht="12.75" hidden="false" customHeight="false" outlineLevel="0" collapsed="false">
      <c r="A72" s="33" t="s">
        <v>333</v>
      </c>
      <c r="B72" s="34" t="s">
        <v>334</v>
      </c>
      <c r="C72" s="40"/>
      <c r="D72" s="35"/>
      <c r="E72" s="36"/>
      <c r="F72" s="37"/>
    </row>
    <row r="73" customFormat="false" ht="12.75" hidden="false" customHeight="false" outlineLevel="0" collapsed="false">
      <c r="A73" s="38" t="s">
        <v>335</v>
      </c>
      <c r="B73" s="39" t="s">
        <v>336</v>
      </c>
      <c r="C73" s="40" t="s">
        <v>27</v>
      </c>
      <c r="D73" s="35"/>
      <c r="E73" s="36" t="n">
        <v>0</v>
      </c>
      <c r="F73" s="37" t="n">
        <f aca="false">SUM(D73*E73)</f>
        <v>0</v>
      </c>
    </row>
    <row r="74" customFormat="false" ht="12.75" hidden="false" customHeight="false" outlineLevel="0" collapsed="false">
      <c r="A74" s="38" t="s">
        <v>337</v>
      </c>
      <c r="B74" s="39" t="s">
        <v>338</v>
      </c>
      <c r="C74" s="40" t="s">
        <v>27</v>
      </c>
      <c r="D74" s="35"/>
      <c r="E74" s="36" t="n">
        <v>0</v>
      </c>
      <c r="F74" s="37" t="n">
        <f aca="false">SUM(D74*E74)</f>
        <v>0</v>
      </c>
    </row>
    <row r="75" customFormat="false" ht="12.75" hidden="false" customHeight="false" outlineLevel="0" collapsed="false">
      <c r="A75" s="38" t="s">
        <v>339</v>
      </c>
      <c r="B75" s="39" t="s">
        <v>340</v>
      </c>
      <c r="C75" s="40" t="s">
        <v>27</v>
      </c>
      <c r="D75" s="35"/>
      <c r="E75" s="36" t="n">
        <v>1</v>
      </c>
      <c r="F75" s="37" t="n">
        <f aca="false">SUM(D75*E75)</f>
        <v>0</v>
      </c>
    </row>
    <row r="76" customFormat="false" ht="12.75" hidden="false" customHeight="false" outlineLevel="0" collapsed="false">
      <c r="A76" s="38"/>
      <c r="B76" s="39"/>
      <c r="C76" s="40"/>
      <c r="D76" s="35"/>
      <c r="E76" s="36"/>
      <c r="F76" s="37"/>
    </row>
    <row r="77" customFormat="false" ht="12.75" hidden="false" customHeight="false" outlineLevel="0" collapsed="false">
      <c r="A77" s="33" t="s">
        <v>341</v>
      </c>
      <c r="B77" s="34" t="s">
        <v>342</v>
      </c>
      <c r="C77" s="40"/>
      <c r="D77" s="35"/>
      <c r="E77" s="36"/>
      <c r="F77" s="37"/>
    </row>
    <row r="78" customFormat="false" ht="12.75" hidden="false" customHeight="false" outlineLevel="0" collapsed="false">
      <c r="A78" s="38"/>
      <c r="B78" s="39" t="s">
        <v>40</v>
      </c>
      <c r="C78" s="40" t="s">
        <v>27</v>
      </c>
      <c r="D78" s="35"/>
      <c r="E78" s="36" t="n">
        <v>0</v>
      </c>
      <c r="F78" s="37" t="n">
        <f aca="false">SUM(D78*E78)</f>
        <v>0</v>
      </c>
    </row>
    <row r="79" s="50" customFormat="true" ht="12.75" hidden="false" customHeight="false" outlineLevel="0" collapsed="false">
      <c r="A79" s="28"/>
      <c r="B79" s="57" t="s">
        <v>343</v>
      </c>
      <c r="C79" s="58"/>
      <c r="D79" s="59"/>
      <c r="E79" s="60"/>
      <c r="F79" s="61" t="n">
        <f aca="false">SUM(F60:F78)</f>
        <v>0</v>
      </c>
    </row>
    <row r="80" customFormat="false" ht="12.75" hidden="false" customHeight="false" outlineLevel="0" collapsed="false">
      <c r="A80" s="38"/>
      <c r="B80" s="62"/>
      <c r="C80" s="40"/>
      <c r="D80" s="35"/>
      <c r="E80" s="36"/>
      <c r="F80" s="63"/>
    </row>
    <row r="81" s="50" customFormat="true" ht="13.5" hidden="false" customHeight="false" outlineLevel="0" collapsed="false">
      <c r="A81" s="44"/>
      <c r="B81" s="45" t="s">
        <v>98</v>
      </c>
      <c r="C81" s="46"/>
      <c r="D81" s="47"/>
      <c r="E81" s="48"/>
      <c r="F81" s="49" t="n">
        <f aca="false">SUM(F79,F56)</f>
        <v>0</v>
      </c>
    </row>
    <row r="82" customFormat="false" ht="12.75" hidden="false" customHeight="false" outlineLevel="0" collapsed="false">
      <c r="A82" s="38"/>
      <c r="B82" s="39"/>
      <c r="C82" s="40"/>
      <c r="D82" s="35"/>
      <c r="E82" s="36"/>
      <c r="F82" s="37"/>
    </row>
    <row r="83" customFormat="false" ht="12.75" hidden="false" customHeight="false" outlineLevel="0" collapsed="false">
      <c r="A83" s="38"/>
      <c r="B83" s="39"/>
      <c r="C83" s="40"/>
      <c r="D83" s="35"/>
      <c r="E83" s="36"/>
      <c r="F83" s="37"/>
    </row>
    <row r="84" s="52" customFormat="true" ht="27" hidden="false" customHeight="false" outlineLevel="0" collapsed="false">
      <c r="A84" s="18" t="s">
        <v>344</v>
      </c>
      <c r="B84" s="145" t="s">
        <v>345</v>
      </c>
      <c r="C84" s="51"/>
      <c r="D84" s="20"/>
      <c r="E84" s="21"/>
      <c r="F84" s="22"/>
    </row>
    <row r="85" customFormat="false" ht="12.75" hidden="false" customHeight="false" outlineLevel="0" collapsed="false">
      <c r="A85" s="23" t="s">
        <v>346</v>
      </c>
      <c r="B85" s="24" t="s">
        <v>347</v>
      </c>
      <c r="C85" s="53"/>
      <c r="D85" s="25"/>
      <c r="E85" s="26"/>
      <c r="F85" s="27"/>
    </row>
    <row r="86" customFormat="false" ht="12.75" hidden="false" customHeight="false" outlineLevel="0" collapsed="false">
      <c r="A86" s="28" t="s">
        <v>348</v>
      </c>
      <c r="B86" s="29" t="s">
        <v>349</v>
      </c>
      <c r="C86" s="54"/>
      <c r="D86" s="30"/>
      <c r="E86" s="31"/>
      <c r="F86" s="32"/>
    </row>
    <row r="87" customFormat="false" ht="12.75" hidden="false" customHeight="false" outlineLevel="0" collapsed="false">
      <c r="A87" s="55"/>
      <c r="B87" s="56"/>
      <c r="C87" s="40"/>
      <c r="D87" s="35"/>
      <c r="E87" s="36"/>
      <c r="F87" s="37"/>
    </row>
    <row r="88" customFormat="false" ht="12.75" hidden="false" customHeight="false" outlineLevel="0" collapsed="false">
      <c r="A88" s="28" t="s">
        <v>350</v>
      </c>
      <c r="B88" s="29" t="s">
        <v>351</v>
      </c>
      <c r="C88" s="54"/>
      <c r="D88" s="30"/>
      <c r="E88" s="31"/>
      <c r="F88" s="32"/>
    </row>
    <row r="89" customFormat="false" ht="12.75" hidden="false" customHeight="false" outlineLevel="0" collapsed="false">
      <c r="A89" s="146" t="s">
        <v>352</v>
      </c>
      <c r="B89" s="147" t="s">
        <v>353</v>
      </c>
      <c r="C89" s="148"/>
      <c r="D89" s="149"/>
      <c r="E89" s="150"/>
      <c r="F89" s="151"/>
    </row>
    <row r="90" customFormat="false" ht="12.75" hidden="false" customHeight="false" outlineLevel="0" collapsed="false">
      <c r="A90" s="38"/>
      <c r="B90" s="39" t="s">
        <v>40</v>
      </c>
      <c r="C90" s="40" t="s">
        <v>27</v>
      </c>
      <c r="D90" s="35"/>
      <c r="E90" s="36" t="n">
        <v>0</v>
      </c>
      <c r="F90" s="37" t="n">
        <f aca="false">SUM(D90*E90)</f>
        <v>0</v>
      </c>
    </row>
    <row r="91" customFormat="false" ht="12.75" hidden="false" customHeight="false" outlineLevel="0" collapsed="false">
      <c r="A91" s="38"/>
      <c r="B91" s="39"/>
      <c r="C91" s="40"/>
      <c r="D91" s="35"/>
      <c r="E91" s="36"/>
      <c r="F91" s="37"/>
    </row>
    <row r="92" customFormat="false" ht="12.75" hidden="false" customHeight="false" outlineLevel="0" collapsed="false">
      <c r="A92" s="33" t="s">
        <v>354</v>
      </c>
      <c r="B92" s="34" t="s">
        <v>355</v>
      </c>
      <c r="C92" s="40"/>
      <c r="D92" s="35"/>
      <c r="E92" s="36"/>
      <c r="F92" s="37"/>
    </row>
    <row r="93" customFormat="false" ht="12.75" hidden="false" customHeight="false" outlineLevel="0" collapsed="false">
      <c r="A93" s="38"/>
      <c r="B93" s="39" t="s">
        <v>40</v>
      </c>
      <c r="C93" s="40" t="s">
        <v>27</v>
      </c>
      <c r="D93" s="35"/>
      <c r="E93" s="36" t="n">
        <v>0</v>
      </c>
      <c r="F93" s="37" t="n">
        <f aca="false">SUM(D93*E93)</f>
        <v>0</v>
      </c>
    </row>
    <row r="94" customFormat="false" ht="12.75" hidden="false" customHeight="false" outlineLevel="0" collapsed="false">
      <c r="A94" s="38"/>
      <c r="B94" s="39"/>
      <c r="C94" s="40"/>
      <c r="D94" s="35"/>
      <c r="E94" s="36"/>
      <c r="F94" s="37"/>
    </row>
    <row r="95" customFormat="false" ht="12.75" hidden="false" customHeight="false" outlineLevel="0" collapsed="false">
      <c r="A95" s="33" t="s">
        <v>356</v>
      </c>
      <c r="B95" s="34" t="s">
        <v>357</v>
      </c>
      <c r="C95" s="40"/>
      <c r="D95" s="35"/>
      <c r="E95" s="36"/>
      <c r="F95" s="37"/>
    </row>
    <row r="96" customFormat="false" ht="12.75" hidden="false" customHeight="false" outlineLevel="0" collapsed="false">
      <c r="A96" s="38"/>
      <c r="B96" s="39" t="s">
        <v>40</v>
      </c>
      <c r="C96" s="40" t="s">
        <v>27</v>
      </c>
      <c r="D96" s="35"/>
      <c r="E96" s="36" t="n">
        <v>0</v>
      </c>
      <c r="F96" s="37" t="n">
        <f aca="false">SUM(D96*E96)</f>
        <v>0</v>
      </c>
    </row>
    <row r="97" s="50" customFormat="true" ht="12.75" hidden="false" customHeight="false" outlineLevel="0" collapsed="false">
      <c r="A97" s="28"/>
      <c r="B97" s="57" t="s">
        <v>343</v>
      </c>
      <c r="C97" s="58"/>
      <c r="D97" s="59"/>
      <c r="E97" s="60"/>
      <c r="F97" s="61" t="n">
        <f aca="false">SUM(F89:F96)</f>
        <v>0</v>
      </c>
    </row>
    <row r="98" customFormat="false" ht="12.75" hidden="false" customHeight="false" outlineLevel="0" collapsed="false">
      <c r="A98" s="38"/>
      <c r="B98" s="39"/>
      <c r="C98" s="40"/>
      <c r="D98" s="35"/>
      <c r="E98" s="36"/>
      <c r="F98" s="37"/>
    </row>
    <row r="99" customFormat="false" ht="12.75" hidden="false" customHeight="false" outlineLevel="0" collapsed="false">
      <c r="A99" s="38"/>
      <c r="B99" s="39"/>
      <c r="C99" s="40"/>
      <c r="D99" s="35"/>
      <c r="E99" s="36"/>
      <c r="F99" s="37"/>
    </row>
    <row r="100" customFormat="false" ht="12.75" hidden="false" customHeight="false" outlineLevel="0" collapsed="false">
      <c r="A100" s="65" t="s">
        <v>358</v>
      </c>
      <c r="B100" s="66" t="s">
        <v>359</v>
      </c>
      <c r="C100" s="67"/>
      <c r="D100" s="68"/>
      <c r="E100" s="69"/>
      <c r="F100" s="70"/>
    </row>
    <row r="101" customFormat="false" ht="12.75" hidden="false" customHeight="false" outlineLevel="0" collapsed="false">
      <c r="A101" s="71" t="s">
        <v>360</v>
      </c>
      <c r="B101" s="72" t="s">
        <v>361</v>
      </c>
      <c r="C101" s="73"/>
      <c r="D101" s="74"/>
      <c r="E101" s="75"/>
      <c r="F101" s="76"/>
    </row>
    <row r="102" customFormat="false" ht="12.75" hidden="false" customHeight="false" outlineLevel="0" collapsed="false">
      <c r="A102" s="77"/>
      <c r="B102" s="78" t="s">
        <v>40</v>
      </c>
      <c r="C102" s="73" t="s">
        <v>27</v>
      </c>
      <c r="D102" s="74" t="n">
        <v>1</v>
      </c>
      <c r="E102" s="75" t="n">
        <v>0</v>
      </c>
      <c r="F102" s="76" t="n">
        <f aca="false">SUM(D102*E102)</f>
        <v>0</v>
      </c>
    </row>
    <row r="103" s="50" customFormat="true" ht="12.75" hidden="false" customHeight="false" outlineLevel="0" collapsed="false">
      <c r="A103" s="65"/>
      <c r="B103" s="79" t="s">
        <v>362</v>
      </c>
      <c r="C103" s="80"/>
      <c r="D103" s="81"/>
      <c r="E103" s="82"/>
      <c r="F103" s="83" t="n">
        <f aca="false">SUM(F75:F102)</f>
        <v>0</v>
      </c>
    </row>
    <row r="104" customFormat="false" ht="12.75" hidden="false" customHeight="false" outlineLevel="0" collapsed="false">
      <c r="A104" s="38"/>
      <c r="B104" s="39"/>
      <c r="C104" s="40"/>
      <c r="D104" s="35"/>
      <c r="E104" s="36"/>
      <c r="F104" s="37"/>
    </row>
    <row r="105" s="50" customFormat="true" ht="13.5" hidden="false" customHeight="false" outlineLevel="0" collapsed="false">
      <c r="A105" s="44"/>
      <c r="B105" s="45" t="s">
        <v>141</v>
      </c>
      <c r="C105" s="46"/>
      <c r="D105" s="47"/>
      <c r="E105" s="48"/>
      <c r="F105" s="49" t="n">
        <f aca="false">SUM(F97)</f>
        <v>0</v>
      </c>
    </row>
    <row r="106" customFormat="false" ht="12.75" hidden="false" customHeight="false" outlineLevel="0" collapsed="false">
      <c r="A106" s="38"/>
      <c r="B106" s="39"/>
      <c r="C106" s="40"/>
      <c r="D106" s="35"/>
      <c r="E106" s="36"/>
      <c r="F106" s="37"/>
    </row>
    <row r="107" customFormat="false" ht="13.5" hidden="false" customHeight="false" outlineLevel="0" collapsed="false">
      <c r="A107" s="106"/>
      <c r="B107" s="39"/>
      <c r="C107" s="40"/>
      <c r="D107" s="107"/>
      <c r="E107" s="108"/>
      <c r="F107" s="109"/>
    </row>
    <row r="108" customFormat="false" ht="15.75" hidden="false" customHeight="false" outlineLevel="0" collapsed="false">
      <c r="A108" s="110"/>
      <c r="B108" s="111" t="s">
        <v>286</v>
      </c>
      <c r="C108" s="112"/>
      <c r="D108" s="113"/>
      <c r="E108" s="114"/>
      <c r="F108" s="115" t="n">
        <f aca="false">SUM(F105,F81,F46)</f>
        <v>0</v>
      </c>
    </row>
    <row r="109" customFormat="false" ht="5.25" hidden="false" customHeight="true" outlineLevel="0" collapsed="false">
      <c r="A109" s="106"/>
      <c r="B109" s="116"/>
      <c r="C109" s="117"/>
      <c r="D109" s="118"/>
      <c r="E109" s="119"/>
      <c r="F109" s="120"/>
    </row>
    <row r="110" customFormat="false" ht="15" hidden="false" customHeight="false" outlineLevel="0" collapsed="false">
      <c r="A110" s="106"/>
      <c r="B110" s="121" t="s">
        <v>287</v>
      </c>
      <c r="C110" s="117"/>
      <c r="D110" s="118"/>
      <c r="E110" s="119"/>
      <c r="F110" s="122" t="n">
        <f aca="false">SUM(F108)*0.2</f>
        <v>0</v>
      </c>
    </row>
    <row r="111" customFormat="false" ht="5.25" hidden="false" customHeight="true" outlineLevel="0" collapsed="false">
      <c r="A111" s="106"/>
      <c r="B111" s="116"/>
      <c r="C111" s="117"/>
      <c r="D111" s="118"/>
      <c r="E111" s="119"/>
      <c r="F111" s="120"/>
    </row>
    <row r="112" customFormat="false" ht="15.75" hidden="false" customHeight="false" outlineLevel="0" collapsed="false">
      <c r="A112" s="123"/>
      <c r="B112" s="124" t="s">
        <v>288</v>
      </c>
      <c r="C112" s="125"/>
      <c r="D112" s="126"/>
      <c r="E112" s="127"/>
      <c r="F112" s="128" t="n">
        <f aca="false">SUM(F108:F110)</f>
        <v>0</v>
      </c>
    </row>
    <row r="113" customFormat="false" ht="13.5" hidden="false" customHeight="false" outlineLevel="0" collapsed="false">
      <c r="A113" s="129"/>
      <c r="B113" s="130"/>
      <c r="C113" s="131"/>
      <c r="D113" s="132"/>
      <c r="E113" s="133"/>
      <c r="F113" s="134"/>
    </row>
  </sheetData>
  <mergeCells count="10">
    <mergeCell ref="A1:F1"/>
    <mergeCell ref="A2:F2"/>
    <mergeCell ref="A3:F3"/>
    <mergeCell ref="A4:F4"/>
    <mergeCell ref="A5:F5"/>
    <mergeCell ref="A6:F6"/>
    <mergeCell ref="A7:F7"/>
    <mergeCell ref="A8:F8"/>
    <mergeCell ref="A9:F9"/>
    <mergeCell ref="B11:F11"/>
  </mergeCells>
  <printOptions headings="false" gridLines="false" gridLinesSet="true" horizontalCentered="true" verticalCentered="false"/>
  <pageMargins left="0.39375" right="0" top="0.590277777777778" bottom="0.7875" header="0.511811023622047" footer="0.511805555555556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&amp;C&amp;A&amp;RPage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F193"/>
  <sheetViews>
    <sheetView showFormulas="false" showGridLines="true" showRowColHeaders="true" showZeros="true" rightToLeft="false" tabSelected="false" showOutlineSymbols="true" defaultGridColor="true" view="pageBreakPreview" topLeftCell="A1" colorId="64" zoomScale="70" zoomScaleNormal="115" zoomScalePageLayoutView="70" workbookViewId="0">
      <selection pane="topLeft" activeCell="B173" activeCellId="0" sqref="B173"/>
    </sheetView>
  </sheetViews>
  <sheetFormatPr defaultColWidth="11.4609375" defaultRowHeight="12.75" zeroHeight="false" outlineLevelRow="0" outlineLevelCol="0"/>
  <cols>
    <col collapsed="false" customWidth="true" hidden="false" outlineLevel="0" max="1" min="1" style="1" width="10.66"/>
    <col collapsed="false" customWidth="true" hidden="false" outlineLevel="0" max="2" min="2" style="2" width="65.66"/>
    <col collapsed="false" customWidth="true" hidden="false" outlineLevel="0" max="3" min="3" style="3" width="7"/>
    <col collapsed="false" customWidth="true" hidden="false" outlineLevel="0" max="4" min="4" style="1" width="8.67"/>
    <col collapsed="false" customWidth="true" hidden="false" outlineLevel="0" max="5" min="5" style="4" width="15"/>
    <col collapsed="false" customWidth="true" hidden="false" outlineLevel="0" max="6" min="6" style="4" width="17.89"/>
    <col collapsed="false" customWidth="false" hidden="false" outlineLevel="0" max="1024" min="7" style="2" width="11.45"/>
  </cols>
  <sheetData>
    <row r="1" customFormat="false" ht="27" hidden="false" customHeight="true" outlineLevel="0" collapsed="false">
      <c r="A1" s="5" t="s">
        <v>0</v>
      </c>
      <c r="B1" s="5"/>
      <c r="C1" s="5"/>
      <c r="D1" s="5"/>
      <c r="E1" s="5"/>
      <c r="F1" s="5"/>
    </row>
    <row r="2" customFormat="false" ht="19.5" hidden="false" customHeight="true" outlineLevel="0" collapsed="false">
      <c r="A2" s="6" t="s">
        <v>1</v>
      </c>
      <c r="B2" s="6"/>
      <c r="C2" s="6"/>
      <c r="D2" s="6"/>
      <c r="E2" s="6"/>
      <c r="F2" s="6"/>
    </row>
    <row r="3" customFormat="false" ht="19.5" hidden="false" customHeight="true" outlineLevel="0" collapsed="false">
      <c r="A3" s="7" t="s">
        <v>2</v>
      </c>
      <c r="B3" s="7"/>
      <c r="C3" s="7"/>
      <c r="D3" s="7"/>
      <c r="E3" s="7"/>
      <c r="F3" s="7"/>
    </row>
    <row r="4" customFormat="false" ht="19.5" hidden="false" customHeight="true" outlineLevel="0" collapsed="false">
      <c r="A4" s="6" t="s">
        <v>3</v>
      </c>
      <c r="B4" s="6"/>
      <c r="C4" s="6"/>
      <c r="D4" s="6"/>
      <c r="E4" s="6"/>
      <c r="F4" s="6"/>
    </row>
    <row r="5" customFormat="false" ht="12" hidden="false" customHeight="true" outlineLevel="0" collapsed="false">
      <c r="A5" s="8" t="s">
        <v>4</v>
      </c>
      <c r="B5" s="8"/>
      <c r="C5" s="8"/>
      <c r="D5" s="8"/>
      <c r="E5" s="8"/>
      <c r="F5" s="8"/>
    </row>
    <row r="6" customFormat="false" ht="15" hidden="false" customHeight="false" outlineLevel="0" collapsed="false">
      <c r="A6" s="9" t="s">
        <v>5</v>
      </c>
      <c r="B6" s="9"/>
      <c r="C6" s="9"/>
      <c r="D6" s="9"/>
      <c r="E6" s="9"/>
      <c r="F6" s="9"/>
    </row>
    <row r="7" customFormat="false" ht="15" hidden="false" customHeight="false" outlineLevel="0" collapsed="false">
      <c r="A7" s="9" t="s">
        <v>6</v>
      </c>
      <c r="B7" s="9"/>
      <c r="C7" s="9"/>
      <c r="D7" s="9"/>
      <c r="E7" s="9"/>
      <c r="F7" s="9"/>
    </row>
    <row r="8" customFormat="false" ht="12.75" hidden="false" customHeight="true" outlineLevel="0" collapsed="false">
      <c r="A8" s="10" t="s">
        <v>7</v>
      </c>
      <c r="B8" s="10"/>
      <c r="C8" s="10"/>
      <c r="D8" s="10"/>
      <c r="E8" s="10"/>
      <c r="F8" s="10"/>
    </row>
    <row r="9" customFormat="false" ht="13.5" hidden="false" customHeight="true" outlineLevel="0" collapsed="false">
      <c r="A9" s="10" t="s">
        <v>8</v>
      </c>
      <c r="B9" s="10"/>
      <c r="C9" s="10"/>
      <c r="D9" s="10"/>
      <c r="E9" s="10"/>
      <c r="F9" s="10"/>
    </row>
    <row r="10" customFormat="false" ht="20.25" hidden="false" customHeight="true" outlineLevel="0" collapsed="false">
      <c r="A10" s="11"/>
      <c r="B10" s="12" t="s">
        <v>9</v>
      </c>
      <c r="C10" s="12" t="s">
        <v>10</v>
      </c>
      <c r="D10" s="13" t="s">
        <v>11</v>
      </c>
      <c r="E10" s="14" t="s">
        <v>12</v>
      </c>
      <c r="F10" s="15" t="s">
        <v>13</v>
      </c>
    </row>
    <row r="11" customFormat="false" ht="15" hidden="false" customHeight="false" outlineLevel="0" collapsed="false">
      <c r="A11" s="16" t="n">
        <v>4</v>
      </c>
      <c r="B11" s="152" t="s">
        <v>363</v>
      </c>
      <c r="C11" s="152"/>
      <c r="D11" s="152"/>
      <c r="E11" s="152"/>
      <c r="F11" s="152"/>
    </row>
    <row r="12" customFormat="false" ht="12.75" hidden="false" customHeight="false" outlineLevel="0" collapsed="false">
      <c r="A12" s="153" t="s">
        <v>364</v>
      </c>
      <c r="B12" s="154" t="s">
        <v>51</v>
      </c>
      <c r="C12" s="155"/>
      <c r="D12" s="156"/>
      <c r="E12" s="157"/>
      <c r="F12" s="158"/>
    </row>
    <row r="13" customFormat="false" ht="12.75" hidden="false" customHeight="false" outlineLevel="0" collapsed="false">
      <c r="A13" s="44" t="s">
        <v>365</v>
      </c>
      <c r="B13" s="159" t="s">
        <v>20</v>
      </c>
      <c r="C13" s="160"/>
      <c r="D13" s="161"/>
      <c r="E13" s="162"/>
      <c r="F13" s="163"/>
    </row>
    <row r="14" customFormat="false" ht="12.75" hidden="false" customHeight="false" outlineLevel="0" collapsed="false">
      <c r="A14" s="33"/>
      <c r="B14" s="34"/>
      <c r="C14" s="40"/>
      <c r="D14" s="35"/>
      <c r="E14" s="36"/>
      <c r="F14" s="37"/>
    </row>
    <row r="15" customFormat="false" ht="12.75" hidden="false" customHeight="false" outlineLevel="0" collapsed="false">
      <c r="A15" s="164" t="s">
        <v>366</v>
      </c>
      <c r="B15" s="165" t="s">
        <v>247</v>
      </c>
      <c r="C15" s="166"/>
      <c r="D15" s="167"/>
      <c r="E15" s="168"/>
      <c r="F15" s="169"/>
    </row>
    <row r="16" customFormat="false" ht="12.75" hidden="false" customHeight="false" outlineLevel="0" collapsed="false">
      <c r="A16" s="28" t="s">
        <v>367</v>
      </c>
      <c r="B16" s="29" t="s">
        <v>368</v>
      </c>
      <c r="C16" s="54"/>
      <c r="D16" s="30"/>
      <c r="E16" s="31"/>
      <c r="F16" s="32"/>
    </row>
    <row r="17" customFormat="false" ht="12.75" hidden="false" customHeight="false" outlineLevel="0" collapsed="false">
      <c r="A17" s="38"/>
      <c r="B17" s="39" t="s">
        <v>40</v>
      </c>
      <c r="C17" s="40" t="s">
        <v>27</v>
      </c>
      <c r="D17" s="35"/>
      <c r="E17" s="36" t="n">
        <v>0</v>
      </c>
      <c r="F17" s="37" t="n">
        <f aca="false">SUM(D17*E17)</f>
        <v>0</v>
      </c>
    </row>
    <row r="18" s="50" customFormat="true" ht="12.75" hidden="false" customHeight="false" outlineLevel="0" collapsed="false">
      <c r="A18" s="28"/>
      <c r="B18" s="57" t="s">
        <v>369</v>
      </c>
      <c r="C18" s="58"/>
      <c r="D18" s="59"/>
      <c r="E18" s="60"/>
      <c r="F18" s="61" t="n">
        <f aca="false">SUM(F17)</f>
        <v>0</v>
      </c>
    </row>
    <row r="19" customFormat="false" ht="12.75" hidden="false" customHeight="false" outlineLevel="0" collapsed="false">
      <c r="A19" s="33"/>
      <c r="B19" s="34"/>
      <c r="C19" s="40"/>
      <c r="D19" s="35"/>
      <c r="E19" s="36"/>
      <c r="F19" s="37"/>
    </row>
    <row r="20" customFormat="false" ht="12.75" hidden="false" customHeight="false" outlineLevel="0" collapsed="false">
      <c r="A20" s="33"/>
      <c r="B20" s="34"/>
      <c r="C20" s="40"/>
      <c r="D20" s="35"/>
      <c r="E20" s="36"/>
      <c r="F20" s="37"/>
    </row>
    <row r="21" customFormat="false" ht="12.75" hidden="false" customHeight="false" outlineLevel="0" collapsed="false">
      <c r="A21" s="28" t="s">
        <v>370</v>
      </c>
      <c r="B21" s="29" t="s">
        <v>371</v>
      </c>
      <c r="C21" s="54"/>
      <c r="D21" s="30"/>
      <c r="E21" s="31"/>
      <c r="F21" s="32"/>
    </row>
    <row r="22" customFormat="false" ht="12.75" hidden="false" customHeight="false" outlineLevel="0" collapsed="false">
      <c r="A22" s="38"/>
      <c r="B22" s="39" t="s">
        <v>40</v>
      </c>
      <c r="C22" s="40" t="s">
        <v>27</v>
      </c>
      <c r="D22" s="35"/>
      <c r="E22" s="36" t="n">
        <v>0</v>
      </c>
      <c r="F22" s="37" t="n">
        <f aca="false">SUM(D22*E22)</f>
        <v>0</v>
      </c>
    </row>
    <row r="23" s="50" customFormat="true" ht="12.75" hidden="false" customHeight="false" outlineLevel="0" collapsed="false">
      <c r="A23" s="28"/>
      <c r="B23" s="57" t="s">
        <v>372</v>
      </c>
      <c r="C23" s="58"/>
      <c r="D23" s="59"/>
      <c r="E23" s="60"/>
      <c r="F23" s="61" t="n">
        <f aca="false">SUM(F22)</f>
        <v>0</v>
      </c>
    </row>
    <row r="24" customFormat="false" ht="12.75" hidden="false" customHeight="false" outlineLevel="0" collapsed="false">
      <c r="A24" s="33"/>
      <c r="B24" s="34"/>
      <c r="C24" s="40"/>
      <c r="D24" s="35"/>
      <c r="E24" s="36"/>
      <c r="F24" s="37"/>
    </row>
    <row r="25" customFormat="false" ht="12.75" hidden="false" customHeight="false" outlineLevel="0" collapsed="false">
      <c r="A25" s="33"/>
      <c r="B25" s="34"/>
      <c r="C25" s="40"/>
      <c r="D25" s="35"/>
      <c r="E25" s="36"/>
      <c r="F25" s="37"/>
    </row>
    <row r="26" customFormat="false" ht="12.75" hidden="false" customHeight="false" outlineLevel="0" collapsed="false">
      <c r="A26" s="28" t="s">
        <v>373</v>
      </c>
      <c r="B26" s="29" t="s">
        <v>374</v>
      </c>
      <c r="C26" s="54"/>
      <c r="D26" s="30"/>
      <c r="E26" s="31"/>
      <c r="F26" s="32"/>
    </row>
    <row r="27" customFormat="false" ht="12.75" hidden="false" customHeight="false" outlineLevel="0" collapsed="false">
      <c r="A27" s="38"/>
      <c r="B27" s="39" t="s">
        <v>40</v>
      </c>
      <c r="C27" s="40" t="s">
        <v>27</v>
      </c>
      <c r="D27" s="35"/>
      <c r="E27" s="36" t="n">
        <v>0</v>
      </c>
      <c r="F27" s="37" t="n">
        <f aca="false">SUM(D27*E27)</f>
        <v>0</v>
      </c>
    </row>
    <row r="28" s="50" customFormat="true" ht="12.75" hidden="false" customHeight="false" outlineLevel="0" collapsed="false">
      <c r="A28" s="28"/>
      <c r="B28" s="57" t="s">
        <v>375</v>
      </c>
      <c r="C28" s="58"/>
      <c r="D28" s="59"/>
      <c r="E28" s="60"/>
      <c r="F28" s="61" t="n">
        <f aca="false">SUM(F27)</f>
        <v>0</v>
      </c>
    </row>
    <row r="29" customFormat="false" ht="12.75" hidden="false" customHeight="false" outlineLevel="0" collapsed="false">
      <c r="A29" s="33"/>
      <c r="B29" s="34"/>
      <c r="C29" s="40"/>
      <c r="D29" s="35"/>
      <c r="E29" s="36"/>
      <c r="F29" s="37"/>
    </row>
    <row r="30" customFormat="false" ht="12.75" hidden="false" customHeight="false" outlineLevel="0" collapsed="false">
      <c r="A30" s="33"/>
      <c r="B30" s="34"/>
      <c r="C30" s="40"/>
      <c r="D30" s="35"/>
      <c r="E30" s="36"/>
      <c r="F30" s="37"/>
    </row>
    <row r="31" customFormat="false" ht="12.75" hidden="false" customHeight="false" outlineLevel="0" collapsed="false">
      <c r="A31" s="28" t="s">
        <v>376</v>
      </c>
      <c r="B31" s="29" t="s">
        <v>377</v>
      </c>
      <c r="C31" s="54"/>
      <c r="D31" s="30"/>
      <c r="E31" s="31"/>
      <c r="F31" s="32"/>
    </row>
    <row r="32" customFormat="false" ht="12.75" hidden="false" customHeight="false" outlineLevel="0" collapsed="false">
      <c r="A32" s="38"/>
      <c r="B32" s="39" t="s">
        <v>40</v>
      </c>
      <c r="C32" s="40" t="s">
        <v>27</v>
      </c>
      <c r="D32" s="35"/>
      <c r="E32" s="36" t="n">
        <v>0</v>
      </c>
      <c r="F32" s="37" t="n">
        <f aca="false">SUM(D32*E32)</f>
        <v>0</v>
      </c>
    </row>
    <row r="33" s="50" customFormat="true" ht="12.75" hidden="false" customHeight="false" outlineLevel="0" collapsed="false">
      <c r="A33" s="28"/>
      <c r="B33" s="57" t="s">
        <v>378</v>
      </c>
      <c r="C33" s="58"/>
      <c r="D33" s="59"/>
      <c r="E33" s="60"/>
      <c r="F33" s="61" t="n">
        <f aca="false">SUM(F32)</f>
        <v>0</v>
      </c>
    </row>
    <row r="34" customFormat="false" ht="12.75" hidden="false" customHeight="false" outlineLevel="0" collapsed="false">
      <c r="A34" s="33"/>
      <c r="B34" s="34"/>
      <c r="C34" s="40"/>
      <c r="D34" s="35"/>
      <c r="E34" s="36"/>
      <c r="F34" s="37"/>
    </row>
    <row r="35" customFormat="false" ht="12.75" hidden="false" customHeight="false" outlineLevel="0" collapsed="false">
      <c r="A35" s="33"/>
      <c r="B35" s="34"/>
      <c r="C35" s="40"/>
      <c r="D35" s="35"/>
      <c r="E35" s="36"/>
      <c r="F35" s="37"/>
    </row>
    <row r="36" customFormat="false" ht="12.75" hidden="false" customHeight="false" outlineLevel="0" collapsed="false">
      <c r="A36" s="28" t="s">
        <v>379</v>
      </c>
      <c r="B36" s="29" t="s">
        <v>380</v>
      </c>
      <c r="C36" s="54"/>
      <c r="D36" s="30"/>
      <c r="E36" s="31"/>
      <c r="F36" s="32"/>
    </row>
    <row r="37" customFormat="false" ht="12.75" hidden="false" customHeight="false" outlineLevel="0" collapsed="false">
      <c r="A37" s="33" t="s">
        <v>381</v>
      </c>
      <c r="B37" s="34" t="s">
        <v>382</v>
      </c>
      <c r="C37" s="40"/>
      <c r="D37" s="35"/>
      <c r="E37" s="36"/>
      <c r="F37" s="37"/>
    </row>
    <row r="38" customFormat="false" ht="12.75" hidden="false" customHeight="false" outlineLevel="0" collapsed="false">
      <c r="A38" s="38"/>
      <c r="B38" s="39" t="s">
        <v>40</v>
      </c>
      <c r="C38" s="40" t="s">
        <v>27</v>
      </c>
      <c r="D38" s="35"/>
      <c r="E38" s="36" t="n">
        <v>0</v>
      </c>
      <c r="F38" s="37" t="n">
        <f aca="false">SUM(D38*E38)</f>
        <v>0</v>
      </c>
    </row>
    <row r="39" customFormat="false" ht="12.75" hidden="false" customHeight="false" outlineLevel="0" collapsed="false">
      <c r="A39" s="33"/>
      <c r="B39" s="34"/>
      <c r="C39" s="40"/>
      <c r="D39" s="35"/>
      <c r="E39" s="36"/>
      <c r="F39" s="37"/>
    </row>
    <row r="40" customFormat="false" ht="12.75" hidden="false" customHeight="false" outlineLevel="0" collapsed="false">
      <c r="A40" s="33" t="s">
        <v>383</v>
      </c>
      <c r="B40" s="34" t="s">
        <v>384</v>
      </c>
      <c r="C40" s="40"/>
      <c r="D40" s="35"/>
      <c r="E40" s="36"/>
      <c r="F40" s="37"/>
    </row>
    <row r="41" customFormat="false" ht="12.75" hidden="false" customHeight="false" outlineLevel="0" collapsed="false">
      <c r="A41" s="38"/>
      <c r="B41" s="39" t="s">
        <v>40</v>
      </c>
      <c r="C41" s="40" t="s">
        <v>27</v>
      </c>
      <c r="D41" s="35"/>
      <c r="E41" s="36" t="n">
        <v>0</v>
      </c>
      <c r="F41" s="37" t="n">
        <f aca="false">SUM(D41*E41)</f>
        <v>0</v>
      </c>
    </row>
    <row r="42" s="50" customFormat="true" ht="12.75" hidden="false" customHeight="false" outlineLevel="0" collapsed="false">
      <c r="A42" s="28"/>
      <c r="B42" s="57" t="s">
        <v>385</v>
      </c>
      <c r="C42" s="58"/>
      <c r="D42" s="59"/>
      <c r="E42" s="60"/>
      <c r="F42" s="61" t="n">
        <f aca="false">SUM(F38:F41)</f>
        <v>0</v>
      </c>
    </row>
    <row r="43" customFormat="false" ht="12.75" hidden="false" customHeight="false" outlineLevel="0" collapsed="false">
      <c r="A43" s="33"/>
      <c r="B43" s="34"/>
      <c r="C43" s="40"/>
      <c r="D43" s="35"/>
      <c r="E43" s="36"/>
      <c r="F43" s="37"/>
    </row>
    <row r="44" customFormat="false" ht="12.75" hidden="false" customHeight="false" outlineLevel="0" collapsed="false">
      <c r="A44" s="33"/>
      <c r="B44" s="34"/>
      <c r="C44" s="40"/>
      <c r="D44" s="35"/>
      <c r="E44" s="36"/>
      <c r="F44" s="37"/>
    </row>
    <row r="45" customFormat="false" ht="12.75" hidden="false" customHeight="false" outlineLevel="0" collapsed="false">
      <c r="A45" s="28" t="s">
        <v>386</v>
      </c>
      <c r="B45" s="29" t="s">
        <v>387</v>
      </c>
      <c r="C45" s="54"/>
      <c r="D45" s="30"/>
      <c r="E45" s="31"/>
      <c r="F45" s="32"/>
    </row>
    <row r="46" customFormat="false" ht="12.75" hidden="false" customHeight="false" outlineLevel="0" collapsed="false">
      <c r="A46" s="38"/>
      <c r="B46" s="39" t="s">
        <v>40</v>
      </c>
      <c r="C46" s="40" t="s">
        <v>27</v>
      </c>
      <c r="D46" s="35"/>
      <c r="E46" s="36" t="n">
        <v>0</v>
      </c>
      <c r="F46" s="37" t="n">
        <f aca="false">SUM(D46*E46)</f>
        <v>0</v>
      </c>
    </row>
    <row r="47" s="50" customFormat="true" ht="12.75" hidden="false" customHeight="false" outlineLevel="0" collapsed="false">
      <c r="A47" s="28"/>
      <c r="B47" s="57" t="s">
        <v>388</v>
      </c>
      <c r="C47" s="58"/>
      <c r="D47" s="59"/>
      <c r="E47" s="60"/>
      <c r="F47" s="61" t="n">
        <f aca="false">SUM(F46)</f>
        <v>0</v>
      </c>
    </row>
    <row r="48" customFormat="false" ht="12.75" hidden="false" customHeight="false" outlineLevel="0" collapsed="false">
      <c r="A48" s="33"/>
      <c r="B48" s="34"/>
      <c r="C48" s="40"/>
      <c r="D48" s="35"/>
      <c r="E48" s="36"/>
      <c r="F48" s="37"/>
    </row>
    <row r="49" customFormat="false" ht="12.75" hidden="false" customHeight="false" outlineLevel="0" collapsed="false">
      <c r="A49" s="33"/>
      <c r="B49" s="34"/>
      <c r="C49" s="40"/>
      <c r="D49" s="35"/>
      <c r="E49" s="36"/>
      <c r="F49" s="37"/>
    </row>
    <row r="50" customFormat="false" ht="12.75" hidden="false" customHeight="false" outlineLevel="0" collapsed="false">
      <c r="A50" s="28" t="s">
        <v>389</v>
      </c>
      <c r="B50" s="29" t="s">
        <v>390</v>
      </c>
      <c r="C50" s="54"/>
      <c r="D50" s="30"/>
      <c r="E50" s="31"/>
      <c r="F50" s="32"/>
    </row>
    <row r="51" customFormat="false" ht="12.75" hidden="false" customHeight="false" outlineLevel="0" collapsed="false">
      <c r="A51" s="33" t="s">
        <v>391</v>
      </c>
      <c r="B51" s="34" t="s">
        <v>392</v>
      </c>
      <c r="C51" s="40"/>
      <c r="D51" s="35"/>
      <c r="E51" s="36"/>
      <c r="F51" s="37"/>
    </row>
    <row r="52" customFormat="false" ht="12.75" hidden="false" customHeight="false" outlineLevel="0" collapsed="false">
      <c r="A52" s="33" t="s">
        <v>393</v>
      </c>
      <c r="B52" s="34" t="s">
        <v>394</v>
      </c>
      <c r="C52" s="40"/>
      <c r="D52" s="35"/>
      <c r="E52" s="36"/>
      <c r="F52" s="37"/>
    </row>
    <row r="53" customFormat="false" ht="12.75" hidden="false" customHeight="false" outlineLevel="0" collapsed="false">
      <c r="A53" s="38"/>
      <c r="B53" s="39" t="s">
        <v>40</v>
      </c>
      <c r="C53" s="40" t="s">
        <v>27</v>
      </c>
      <c r="D53" s="35"/>
      <c r="E53" s="36" t="n">
        <v>0</v>
      </c>
      <c r="F53" s="37" t="n">
        <f aca="false">SUM(D53*E53)</f>
        <v>0</v>
      </c>
    </row>
    <row r="54" s="50" customFormat="true" ht="12.75" hidden="false" customHeight="false" outlineLevel="0" collapsed="false">
      <c r="A54" s="28"/>
      <c r="B54" s="57" t="s">
        <v>395</v>
      </c>
      <c r="C54" s="58"/>
      <c r="D54" s="59"/>
      <c r="E54" s="60"/>
      <c r="F54" s="61" t="n">
        <f aca="false">SUM(F53)</f>
        <v>0</v>
      </c>
    </row>
    <row r="55" customFormat="false" ht="12.75" hidden="false" customHeight="false" outlineLevel="0" collapsed="false">
      <c r="A55" s="38"/>
      <c r="B55" s="39"/>
      <c r="C55" s="40"/>
      <c r="D55" s="35"/>
      <c r="E55" s="36"/>
      <c r="F55" s="37"/>
    </row>
    <row r="56" customFormat="false" ht="12.75" hidden="false" customHeight="false" outlineLevel="0" collapsed="false">
      <c r="A56" s="38"/>
      <c r="B56" s="39"/>
      <c r="C56" s="40"/>
      <c r="D56" s="35"/>
      <c r="E56" s="36"/>
      <c r="F56" s="37"/>
    </row>
    <row r="57" customFormat="false" ht="12.75" hidden="false" customHeight="false" outlineLevel="0" collapsed="false">
      <c r="A57" s="28" t="s">
        <v>396</v>
      </c>
      <c r="B57" s="29" t="s">
        <v>397</v>
      </c>
      <c r="C57" s="59"/>
      <c r="D57" s="30"/>
      <c r="E57" s="31"/>
      <c r="F57" s="32"/>
    </row>
    <row r="58" customFormat="false" ht="12.75" hidden="false" customHeight="false" outlineLevel="0" collapsed="false">
      <c r="A58" s="33" t="s">
        <v>398</v>
      </c>
      <c r="B58" s="34" t="s">
        <v>392</v>
      </c>
      <c r="C58" s="96"/>
      <c r="D58" s="35"/>
      <c r="E58" s="36"/>
      <c r="F58" s="37"/>
    </row>
    <row r="59" customFormat="false" ht="12.75" hidden="false" customHeight="false" outlineLevel="0" collapsed="false">
      <c r="A59" s="33" t="s">
        <v>399</v>
      </c>
      <c r="B59" s="34" t="s">
        <v>400</v>
      </c>
      <c r="C59" s="96"/>
      <c r="D59" s="35"/>
      <c r="E59" s="36"/>
      <c r="F59" s="37"/>
    </row>
    <row r="60" customFormat="false" ht="12.75" hidden="false" customHeight="false" outlineLevel="0" collapsed="false">
      <c r="A60" s="38"/>
      <c r="B60" s="39" t="s">
        <v>40</v>
      </c>
      <c r="C60" s="40" t="s">
        <v>27</v>
      </c>
      <c r="D60" s="35"/>
      <c r="E60" s="36" t="n">
        <v>0</v>
      </c>
      <c r="F60" s="37" t="n">
        <f aca="false">SUM(D60*E60)</f>
        <v>0</v>
      </c>
    </row>
    <row r="61" customFormat="false" ht="12.75" hidden="false" customHeight="false" outlineLevel="0" collapsed="false">
      <c r="A61" s="33"/>
      <c r="B61" s="34"/>
      <c r="C61" s="96"/>
      <c r="D61" s="35"/>
      <c r="E61" s="36"/>
      <c r="F61" s="37"/>
    </row>
    <row r="62" customFormat="false" ht="12.75" hidden="false" customHeight="false" outlineLevel="0" collapsed="false">
      <c r="A62" s="33" t="s">
        <v>401</v>
      </c>
      <c r="B62" s="34" t="s">
        <v>402</v>
      </c>
      <c r="C62" s="96"/>
      <c r="D62" s="35"/>
      <c r="E62" s="36"/>
      <c r="F62" s="37"/>
    </row>
    <row r="63" customFormat="false" ht="12.75" hidden="false" customHeight="false" outlineLevel="0" collapsed="false">
      <c r="A63" s="38"/>
      <c r="B63" s="39" t="s">
        <v>40</v>
      </c>
      <c r="C63" s="40" t="s">
        <v>27</v>
      </c>
      <c r="D63" s="35"/>
      <c r="E63" s="36" t="n">
        <v>0</v>
      </c>
      <c r="F63" s="37" t="n">
        <f aca="false">SUM(D63*E63)</f>
        <v>0</v>
      </c>
    </row>
    <row r="64" customFormat="false" ht="12.75" hidden="false" customHeight="false" outlineLevel="0" collapsed="false">
      <c r="A64" s="33"/>
      <c r="B64" s="34"/>
      <c r="C64" s="96"/>
      <c r="D64" s="35"/>
      <c r="E64" s="36"/>
      <c r="F64" s="37"/>
    </row>
    <row r="65" customFormat="false" ht="12.75" hidden="false" customHeight="false" outlineLevel="0" collapsed="false">
      <c r="A65" s="33" t="s">
        <v>403</v>
      </c>
      <c r="B65" s="34" t="s">
        <v>404</v>
      </c>
      <c r="C65" s="96"/>
      <c r="D65" s="35"/>
      <c r="E65" s="36"/>
      <c r="F65" s="37"/>
    </row>
    <row r="66" customFormat="false" ht="12.75" hidden="false" customHeight="false" outlineLevel="0" collapsed="false">
      <c r="A66" s="38"/>
      <c r="B66" s="39" t="s">
        <v>40</v>
      </c>
      <c r="C66" s="40" t="s">
        <v>27</v>
      </c>
      <c r="D66" s="35"/>
      <c r="E66" s="36" t="n">
        <v>0</v>
      </c>
      <c r="F66" s="37" t="n">
        <f aca="false">SUM(D66*E66)</f>
        <v>0</v>
      </c>
    </row>
    <row r="67" s="50" customFormat="true" ht="12.75" hidden="false" customHeight="false" outlineLevel="0" collapsed="false">
      <c r="A67" s="28"/>
      <c r="B67" s="57" t="s">
        <v>405</v>
      </c>
      <c r="C67" s="58"/>
      <c r="D67" s="59"/>
      <c r="E67" s="60"/>
      <c r="F67" s="61" t="n">
        <f aca="false">SUM(F60:F66)</f>
        <v>0</v>
      </c>
    </row>
    <row r="68" customFormat="false" ht="12.75" hidden="false" customHeight="false" outlineLevel="0" collapsed="false">
      <c r="A68" s="33"/>
      <c r="B68" s="34"/>
      <c r="C68" s="96"/>
      <c r="D68" s="35"/>
      <c r="E68" s="36"/>
      <c r="F68" s="37"/>
    </row>
    <row r="69" customFormat="false" ht="12.75" hidden="false" customHeight="false" outlineLevel="0" collapsed="false">
      <c r="A69" s="38"/>
      <c r="B69" s="39"/>
      <c r="C69" s="40"/>
      <c r="D69" s="35"/>
      <c r="E69" s="36"/>
      <c r="F69" s="37"/>
    </row>
    <row r="70" customFormat="false" ht="12.75" hidden="false" customHeight="false" outlineLevel="0" collapsed="false">
      <c r="A70" s="28" t="s">
        <v>406</v>
      </c>
      <c r="B70" s="29" t="s">
        <v>407</v>
      </c>
      <c r="C70" s="54"/>
      <c r="D70" s="30"/>
      <c r="E70" s="31"/>
      <c r="F70" s="32"/>
    </row>
    <row r="71" customFormat="false" ht="12.75" hidden="false" customHeight="false" outlineLevel="0" collapsed="false">
      <c r="A71" s="33" t="s">
        <v>408</v>
      </c>
      <c r="B71" s="34" t="s">
        <v>392</v>
      </c>
      <c r="C71" s="40"/>
      <c r="D71" s="35"/>
      <c r="E71" s="36"/>
      <c r="F71" s="37"/>
    </row>
    <row r="72" customFormat="false" ht="12.75" hidden="false" customHeight="false" outlineLevel="0" collapsed="false">
      <c r="A72" s="38" t="s">
        <v>409</v>
      </c>
      <c r="B72" s="39" t="s">
        <v>410</v>
      </c>
      <c r="C72" s="40" t="s">
        <v>411</v>
      </c>
      <c r="D72" s="35"/>
      <c r="E72" s="36"/>
      <c r="F72" s="37"/>
    </row>
    <row r="73" customFormat="false" ht="12.75" hidden="false" customHeight="false" outlineLevel="0" collapsed="false">
      <c r="A73" s="38"/>
      <c r="B73" s="39"/>
      <c r="C73" s="40"/>
      <c r="D73" s="35"/>
      <c r="E73" s="36"/>
      <c r="F73" s="37"/>
    </row>
    <row r="74" customFormat="false" ht="12.75" hidden="false" customHeight="false" outlineLevel="0" collapsed="false">
      <c r="A74" s="33" t="s">
        <v>412</v>
      </c>
      <c r="B74" s="34" t="s">
        <v>413</v>
      </c>
      <c r="C74" s="40"/>
      <c r="D74" s="35"/>
      <c r="E74" s="36"/>
      <c r="F74" s="37"/>
    </row>
    <row r="75" customFormat="false" ht="12.75" hidden="false" customHeight="false" outlineLevel="0" collapsed="false">
      <c r="A75" s="38" t="s">
        <v>414</v>
      </c>
      <c r="B75" s="39" t="s">
        <v>415</v>
      </c>
      <c r="C75" s="40" t="s">
        <v>157</v>
      </c>
      <c r="D75" s="35"/>
      <c r="E75" s="36" t="n">
        <v>0</v>
      </c>
      <c r="F75" s="37" t="n">
        <f aca="false">SUM(D75*E75)</f>
        <v>0</v>
      </c>
    </row>
    <row r="76" customFormat="false" ht="12.75" hidden="false" customHeight="false" outlineLevel="0" collapsed="false">
      <c r="A76" s="38" t="s">
        <v>416</v>
      </c>
      <c r="B76" s="39" t="s">
        <v>417</v>
      </c>
      <c r="C76" s="40" t="s">
        <v>157</v>
      </c>
      <c r="D76" s="35"/>
      <c r="E76" s="36" t="n">
        <v>0</v>
      </c>
      <c r="F76" s="37" t="n">
        <f aca="false">SUM(D76*E76)</f>
        <v>0</v>
      </c>
    </row>
    <row r="77" customFormat="false" ht="12.75" hidden="false" customHeight="false" outlineLevel="0" collapsed="false">
      <c r="A77" s="38" t="s">
        <v>418</v>
      </c>
      <c r="B77" s="39" t="s">
        <v>419</v>
      </c>
      <c r="C77" s="40" t="s">
        <v>157</v>
      </c>
      <c r="D77" s="35"/>
      <c r="E77" s="36" t="n">
        <v>0</v>
      </c>
      <c r="F77" s="37" t="n">
        <f aca="false">SUM(D77*E77)</f>
        <v>0</v>
      </c>
    </row>
    <row r="78" customFormat="false" ht="12.75" hidden="false" customHeight="false" outlineLevel="0" collapsed="false">
      <c r="A78" s="38" t="s">
        <v>420</v>
      </c>
      <c r="B78" s="39" t="s">
        <v>421</v>
      </c>
      <c r="C78" s="40" t="s">
        <v>157</v>
      </c>
      <c r="D78" s="35"/>
      <c r="E78" s="36" t="n">
        <v>0</v>
      </c>
      <c r="F78" s="37" t="n">
        <f aca="false">SUM(D78*E78)</f>
        <v>0</v>
      </c>
    </row>
    <row r="79" customFormat="false" ht="12.75" hidden="false" customHeight="false" outlineLevel="0" collapsed="false">
      <c r="A79" s="38" t="s">
        <v>422</v>
      </c>
      <c r="B79" s="39" t="s">
        <v>423</v>
      </c>
      <c r="C79" s="40" t="s">
        <v>157</v>
      </c>
      <c r="D79" s="35"/>
      <c r="E79" s="36" t="n">
        <v>0</v>
      </c>
      <c r="F79" s="37" t="n">
        <f aca="false">SUM(D79*E79)</f>
        <v>0</v>
      </c>
    </row>
    <row r="80" customFormat="false" ht="12.75" hidden="false" customHeight="false" outlineLevel="0" collapsed="false">
      <c r="A80" s="38" t="s">
        <v>424</v>
      </c>
      <c r="B80" s="39" t="s">
        <v>425</v>
      </c>
      <c r="C80" s="40" t="s">
        <v>157</v>
      </c>
      <c r="D80" s="35"/>
      <c r="E80" s="36" t="n">
        <v>0</v>
      </c>
      <c r="F80" s="37" t="n">
        <f aca="false">SUM(D80*E80)</f>
        <v>0</v>
      </c>
    </row>
    <row r="81" s="50" customFormat="true" ht="12.75" hidden="false" customHeight="false" outlineLevel="0" collapsed="false">
      <c r="A81" s="28"/>
      <c r="B81" s="57" t="s">
        <v>426</v>
      </c>
      <c r="C81" s="58"/>
      <c r="D81" s="59"/>
      <c r="E81" s="60"/>
      <c r="F81" s="61" t="n">
        <f aca="false">SUM(F75:F79)</f>
        <v>0</v>
      </c>
    </row>
    <row r="82" customFormat="false" ht="12.75" hidden="false" customHeight="false" outlineLevel="0" collapsed="false">
      <c r="A82" s="38"/>
      <c r="B82" s="39"/>
      <c r="C82" s="40"/>
      <c r="D82" s="35"/>
      <c r="E82" s="36"/>
      <c r="F82" s="37"/>
    </row>
    <row r="83" customFormat="false" ht="12.75" hidden="false" customHeight="false" outlineLevel="0" collapsed="false">
      <c r="A83" s="38"/>
      <c r="B83" s="39"/>
      <c r="C83" s="40"/>
      <c r="D83" s="35"/>
      <c r="E83" s="36"/>
      <c r="F83" s="37"/>
    </row>
    <row r="84" customFormat="false" ht="12.75" hidden="false" customHeight="false" outlineLevel="0" collapsed="false">
      <c r="A84" s="28" t="s">
        <v>427</v>
      </c>
      <c r="B84" s="29" t="s">
        <v>428</v>
      </c>
      <c r="C84" s="54"/>
      <c r="D84" s="30"/>
      <c r="E84" s="31"/>
      <c r="F84" s="32"/>
    </row>
    <row r="85" customFormat="false" ht="12.75" hidden="false" customHeight="false" outlineLevel="0" collapsed="false">
      <c r="A85" s="33" t="s">
        <v>429</v>
      </c>
      <c r="B85" s="34" t="s">
        <v>392</v>
      </c>
      <c r="C85" s="40"/>
      <c r="D85" s="35"/>
      <c r="E85" s="36"/>
      <c r="F85" s="37"/>
    </row>
    <row r="86" customFormat="false" ht="12.75" hidden="false" customHeight="false" outlineLevel="0" collapsed="false">
      <c r="A86" s="33" t="s">
        <v>430</v>
      </c>
      <c r="B86" s="34" t="s">
        <v>431</v>
      </c>
      <c r="C86" s="40"/>
      <c r="D86" s="35"/>
      <c r="E86" s="36"/>
      <c r="F86" s="37"/>
    </row>
    <row r="87" customFormat="false" ht="12.75" hidden="false" customHeight="false" outlineLevel="0" collapsed="false">
      <c r="A87" s="38" t="s">
        <v>432</v>
      </c>
      <c r="B87" s="39" t="s">
        <v>433</v>
      </c>
      <c r="C87" s="40" t="s">
        <v>411</v>
      </c>
      <c r="D87" s="35"/>
      <c r="E87" s="36"/>
      <c r="F87" s="37"/>
    </row>
    <row r="88" customFormat="false" ht="12.75" hidden="false" customHeight="false" outlineLevel="0" collapsed="false">
      <c r="A88" s="38" t="s">
        <v>434</v>
      </c>
      <c r="B88" s="39" t="s">
        <v>435</v>
      </c>
      <c r="C88" s="40" t="s">
        <v>411</v>
      </c>
      <c r="D88" s="35"/>
      <c r="E88" s="36"/>
      <c r="F88" s="37"/>
    </row>
    <row r="89" customFormat="false" ht="12.75" hidden="false" customHeight="false" outlineLevel="0" collapsed="false">
      <c r="A89" s="38" t="s">
        <v>436</v>
      </c>
      <c r="B89" s="39" t="s">
        <v>437</v>
      </c>
      <c r="C89" s="40" t="s">
        <v>411</v>
      </c>
      <c r="D89" s="35"/>
      <c r="E89" s="36"/>
      <c r="F89" s="37"/>
    </row>
    <row r="90" customFormat="false" ht="12.75" hidden="false" customHeight="false" outlineLevel="0" collapsed="false">
      <c r="A90" s="38"/>
      <c r="B90" s="39"/>
      <c r="C90" s="40"/>
      <c r="D90" s="35"/>
      <c r="E90" s="36"/>
      <c r="F90" s="37"/>
    </row>
    <row r="91" customFormat="false" ht="12.75" hidden="false" customHeight="false" outlineLevel="0" collapsed="false">
      <c r="A91" s="38"/>
      <c r="B91" s="39"/>
      <c r="C91" s="40"/>
      <c r="D91" s="35"/>
      <c r="E91" s="36"/>
      <c r="F91" s="37"/>
    </row>
    <row r="92" customFormat="false" ht="12.75" hidden="false" customHeight="false" outlineLevel="0" collapsed="false">
      <c r="A92" s="28" t="s">
        <v>438</v>
      </c>
      <c r="B92" s="29" t="s">
        <v>439</v>
      </c>
      <c r="C92" s="54"/>
      <c r="D92" s="30"/>
      <c r="E92" s="31"/>
      <c r="F92" s="32"/>
    </row>
    <row r="93" customFormat="false" ht="12.75" hidden="false" customHeight="false" outlineLevel="0" collapsed="false">
      <c r="A93" s="33" t="s">
        <v>440</v>
      </c>
      <c r="B93" s="34" t="s">
        <v>441</v>
      </c>
      <c r="C93" s="40"/>
      <c r="D93" s="35"/>
      <c r="E93" s="36"/>
      <c r="F93" s="37"/>
    </row>
    <row r="94" customFormat="false" ht="12.75" hidden="false" customHeight="false" outlineLevel="0" collapsed="false">
      <c r="A94" s="38"/>
      <c r="B94" s="39" t="s">
        <v>40</v>
      </c>
      <c r="C94" s="40" t="s">
        <v>157</v>
      </c>
      <c r="D94" s="35"/>
      <c r="E94" s="36" t="n">
        <v>0</v>
      </c>
      <c r="F94" s="37" t="n">
        <f aca="false">SUM(D94*E94)</f>
        <v>0</v>
      </c>
    </row>
    <row r="95" customFormat="false" ht="12.75" hidden="false" customHeight="false" outlineLevel="0" collapsed="false">
      <c r="A95" s="33"/>
      <c r="B95" s="34"/>
      <c r="C95" s="40"/>
      <c r="D95" s="35"/>
      <c r="E95" s="36"/>
      <c r="F95" s="37"/>
    </row>
    <row r="96" customFormat="false" ht="12.75" hidden="false" customHeight="false" outlineLevel="0" collapsed="false">
      <c r="A96" s="33" t="s">
        <v>442</v>
      </c>
      <c r="B96" s="34" t="s">
        <v>443</v>
      </c>
      <c r="C96" s="40"/>
      <c r="D96" s="35"/>
      <c r="E96" s="36"/>
      <c r="F96" s="37"/>
    </row>
    <row r="97" customFormat="false" ht="12.75" hidden="false" customHeight="false" outlineLevel="0" collapsed="false">
      <c r="A97" s="38" t="s">
        <v>444</v>
      </c>
      <c r="B97" s="39" t="s">
        <v>445</v>
      </c>
      <c r="C97" s="40" t="s">
        <v>157</v>
      </c>
      <c r="D97" s="35"/>
      <c r="E97" s="36" t="n">
        <v>0</v>
      </c>
      <c r="F97" s="37" t="n">
        <f aca="false">SUM(D97*E97)</f>
        <v>0</v>
      </c>
    </row>
    <row r="98" customFormat="false" ht="12.75" hidden="false" customHeight="false" outlineLevel="0" collapsed="false">
      <c r="A98" s="38" t="s">
        <v>446</v>
      </c>
      <c r="B98" s="39" t="s">
        <v>447</v>
      </c>
      <c r="C98" s="40" t="s">
        <v>157</v>
      </c>
      <c r="D98" s="35"/>
      <c r="E98" s="36" t="n">
        <v>0</v>
      </c>
      <c r="F98" s="37" t="n">
        <f aca="false">SUM(D98*E98)</f>
        <v>0</v>
      </c>
    </row>
    <row r="99" customFormat="false" ht="12.75" hidden="false" customHeight="false" outlineLevel="0" collapsed="false">
      <c r="A99" s="38" t="s">
        <v>448</v>
      </c>
      <c r="B99" s="39" t="s">
        <v>449</v>
      </c>
      <c r="C99" s="40" t="s">
        <v>157</v>
      </c>
      <c r="D99" s="35"/>
      <c r="E99" s="36" t="n">
        <v>0</v>
      </c>
      <c r="F99" s="37" t="n">
        <f aca="false">SUM(D99*E99)</f>
        <v>0</v>
      </c>
    </row>
    <row r="100" customFormat="false" ht="12.75" hidden="false" customHeight="false" outlineLevel="0" collapsed="false">
      <c r="A100" s="38" t="s">
        <v>450</v>
      </c>
      <c r="B100" s="39" t="s">
        <v>451</v>
      </c>
      <c r="C100" s="40" t="s">
        <v>157</v>
      </c>
      <c r="D100" s="35"/>
      <c r="E100" s="36" t="n">
        <v>0</v>
      </c>
      <c r="F100" s="37" t="n">
        <f aca="false">SUM(D100*E100)</f>
        <v>0</v>
      </c>
    </row>
    <row r="101" customFormat="false" ht="12.75" hidden="false" customHeight="false" outlineLevel="0" collapsed="false">
      <c r="A101" s="38"/>
      <c r="B101" s="39"/>
      <c r="C101" s="40"/>
      <c r="D101" s="35"/>
      <c r="E101" s="36"/>
      <c r="F101" s="37"/>
    </row>
    <row r="102" customFormat="false" ht="12.75" hidden="false" customHeight="false" outlineLevel="0" collapsed="false">
      <c r="A102" s="33" t="s">
        <v>452</v>
      </c>
      <c r="B102" s="34" t="s">
        <v>453</v>
      </c>
      <c r="C102" s="40"/>
      <c r="D102" s="35"/>
      <c r="E102" s="36"/>
      <c r="F102" s="37"/>
    </row>
    <row r="103" customFormat="false" ht="26.25" hidden="false" customHeight="false" outlineLevel="0" collapsed="false">
      <c r="A103" s="38" t="s">
        <v>454</v>
      </c>
      <c r="B103" s="42" t="s">
        <v>455</v>
      </c>
      <c r="C103" s="40" t="s">
        <v>157</v>
      </c>
      <c r="D103" s="35"/>
      <c r="E103" s="36" t="n">
        <v>0</v>
      </c>
      <c r="F103" s="37" t="n">
        <f aca="false">SUM(D103*E103)</f>
        <v>0</v>
      </c>
    </row>
    <row r="104" customFormat="false" ht="12.75" hidden="false" customHeight="false" outlineLevel="0" collapsed="false">
      <c r="A104" s="38" t="s">
        <v>456</v>
      </c>
      <c r="B104" s="39" t="s">
        <v>457</v>
      </c>
      <c r="C104" s="40" t="s">
        <v>157</v>
      </c>
      <c r="D104" s="35"/>
      <c r="E104" s="36" t="n">
        <v>0</v>
      </c>
      <c r="F104" s="37" t="n">
        <f aca="false">SUM(D104*E104)</f>
        <v>0</v>
      </c>
    </row>
    <row r="105" customFormat="false" ht="12.75" hidden="false" customHeight="false" outlineLevel="0" collapsed="false">
      <c r="A105" s="38"/>
      <c r="B105" s="39"/>
      <c r="C105" s="40"/>
      <c r="D105" s="35"/>
      <c r="E105" s="36"/>
      <c r="F105" s="37"/>
    </row>
    <row r="106" customFormat="false" ht="12.75" hidden="false" customHeight="false" outlineLevel="0" collapsed="false">
      <c r="A106" s="33" t="s">
        <v>458</v>
      </c>
      <c r="B106" s="34" t="s">
        <v>459</v>
      </c>
      <c r="C106" s="40"/>
      <c r="D106" s="35"/>
      <c r="E106" s="36"/>
      <c r="F106" s="37"/>
    </row>
    <row r="107" customFormat="false" ht="12.75" hidden="false" customHeight="false" outlineLevel="0" collapsed="false">
      <c r="A107" s="38"/>
      <c r="B107" s="39" t="s">
        <v>40</v>
      </c>
      <c r="C107" s="40" t="s">
        <v>157</v>
      </c>
      <c r="D107" s="35"/>
      <c r="E107" s="36" t="n">
        <v>0</v>
      </c>
      <c r="F107" s="37" t="n">
        <f aca="false">SUM(D107*E107)</f>
        <v>0</v>
      </c>
    </row>
    <row r="108" s="50" customFormat="true" ht="12.75" hidden="false" customHeight="false" outlineLevel="0" collapsed="false">
      <c r="A108" s="28"/>
      <c r="B108" s="57" t="s">
        <v>460</v>
      </c>
      <c r="C108" s="58"/>
      <c r="D108" s="59"/>
      <c r="E108" s="60"/>
      <c r="F108" s="61" t="n">
        <f aca="false">SUM(F94:F107)</f>
        <v>0</v>
      </c>
    </row>
    <row r="109" customFormat="false" ht="12.75" hidden="false" customHeight="false" outlineLevel="0" collapsed="false">
      <c r="A109" s="38"/>
      <c r="B109" s="39"/>
      <c r="C109" s="40"/>
      <c r="D109" s="35"/>
      <c r="E109" s="36"/>
      <c r="F109" s="37"/>
    </row>
    <row r="110" customFormat="false" ht="12.75" hidden="false" customHeight="false" outlineLevel="0" collapsed="false">
      <c r="A110" s="38"/>
      <c r="B110" s="39"/>
      <c r="C110" s="40"/>
      <c r="D110" s="35"/>
      <c r="E110" s="36"/>
      <c r="F110" s="37"/>
    </row>
    <row r="111" customFormat="false" ht="12.75" hidden="false" customHeight="false" outlineLevel="0" collapsed="false">
      <c r="A111" s="28" t="s">
        <v>461</v>
      </c>
      <c r="B111" s="29" t="s">
        <v>462</v>
      </c>
      <c r="C111" s="54"/>
      <c r="D111" s="30"/>
      <c r="E111" s="31"/>
      <c r="F111" s="32"/>
    </row>
    <row r="112" customFormat="false" ht="12.75" hidden="false" customHeight="false" outlineLevel="0" collapsed="false">
      <c r="A112" s="33" t="s">
        <v>463</v>
      </c>
      <c r="B112" s="34" t="s">
        <v>464</v>
      </c>
      <c r="C112" s="40"/>
      <c r="D112" s="35"/>
      <c r="E112" s="36"/>
      <c r="F112" s="37"/>
    </row>
    <row r="113" customFormat="false" ht="26.25" hidden="false" customHeight="false" outlineLevel="0" collapsed="false">
      <c r="A113" s="38" t="s">
        <v>465</v>
      </c>
      <c r="B113" s="42" t="s">
        <v>466</v>
      </c>
      <c r="C113" s="40" t="s">
        <v>157</v>
      </c>
      <c r="D113" s="35"/>
      <c r="E113" s="36" t="n">
        <v>0</v>
      </c>
      <c r="F113" s="37" t="n">
        <f aca="false">SUM(D113*E113)</f>
        <v>0</v>
      </c>
    </row>
    <row r="114" customFormat="false" ht="26.25" hidden="false" customHeight="false" outlineLevel="0" collapsed="false">
      <c r="A114" s="38" t="s">
        <v>467</v>
      </c>
      <c r="B114" s="42" t="s">
        <v>468</v>
      </c>
      <c r="C114" s="40" t="s">
        <v>157</v>
      </c>
      <c r="D114" s="35"/>
      <c r="E114" s="36" t="n">
        <v>0</v>
      </c>
      <c r="F114" s="37" t="n">
        <f aca="false">SUM(D114*E114)</f>
        <v>0</v>
      </c>
    </row>
    <row r="115" customFormat="false" ht="12.75" hidden="false" customHeight="false" outlineLevel="0" collapsed="false">
      <c r="A115" s="38"/>
      <c r="B115" s="39"/>
      <c r="C115" s="40"/>
      <c r="D115" s="35"/>
      <c r="E115" s="36"/>
      <c r="F115" s="37"/>
    </row>
    <row r="116" customFormat="false" ht="12.75" hidden="false" customHeight="false" outlineLevel="0" collapsed="false">
      <c r="A116" s="33" t="s">
        <v>469</v>
      </c>
      <c r="B116" s="34" t="s">
        <v>470</v>
      </c>
      <c r="C116" s="40"/>
      <c r="D116" s="35"/>
      <c r="E116" s="36"/>
      <c r="F116" s="37"/>
    </row>
    <row r="117" customFormat="false" ht="12.75" hidden="false" customHeight="false" outlineLevel="0" collapsed="false">
      <c r="A117" s="38"/>
      <c r="B117" s="39" t="s">
        <v>40</v>
      </c>
      <c r="C117" s="40" t="s">
        <v>157</v>
      </c>
      <c r="D117" s="35"/>
      <c r="E117" s="36" t="n">
        <v>0</v>
      </c>
      <c r="F117" s="37" t="n">
        <f aca="false">SUM(D117*E117)</f>
        <v>0</v>
      </c>
    </row>
    <row r="118" s="50" customFormat="true" ht="12.75" hidden="false" customHeight="false" outlineLevel="0" collapsed="false">
      <c r="A118" s="28"/>
      <c r="B118" s="57" t="s">
        <v>471</v>
      </c>
      <c r="C118" s="58"/>
      <c r="D118" s="59"/>
      <c r="E118" s="60"/>
      <c r="F118" s="61" t="n">
        <f aca="false">SUM(F113:F117)</f>
        <v>0</v>
      </c>
    </row>
    <row r="119" customFormat="false" ht="12.75" hidden="false" customHeight="false" outlineLevel="0" collapsed="false">
      <c r="A119" s="38"/>
      <c r="B119" s="39"/>
      <c r="C119" s="40"/>
      <c r="D119" s="35"/>
      <c r="E119" s="36"/>
      <c r="F119" s="37"/>
    </row>
    <row r="120" customFormat="false" ht="12.75" hidden="false" customHeight="false" outlineLevel="0" collapsed="false">
      <c r="A120" s="38"/>
      <c r="B120" s="39"/>
      <c r="C120" s="40"/>
      <c r="D120" s="35"/>
      <c r="E120" s="36"/>
      <c r="F120" s="37"/>
    </row>
    <row r="121" customFormat="false" ht="12.75" hidden="false" customHeight="false" outlineLevel="0" collapsed="false">
      <c r="A121" s="28" t="s">
        <v>472</v>
      </c>
      <c r="B121" s="29" t="s">
        <v>473</v>
      </c>
      <c r="C121" s="54"/>
      <c r="D121" s="30"/>
      <c r="E121" s="31"/>
      <c r="F121" s="32"/>
    </row>
    <row r="122" customFormat="false" ht="12.75" hidden="false" customHeight="false" outlineLevel="0" collapsed="false">
      <c r="A122" s="33" t="s">
        <v>474</v>
      </c>
      <c r="B122" s="34" t="s">
        <v>475</v>
      </c>
      <c r="C122" s="40"/>
      <c r="D122" s="35"/>
      <c r="E122" s="36"/>
      <c r="F122" s="37"/>
    </row>
    <row r="123" customFormat="false" ht="12.75" hidden="false" customHeight="false" outlineLevel="0" collapsed="false">
      <c r="A123" s="38"/>
      <c r="B123" s="39" t="s">
        <v>40</v>
      </c>
      <c r="C123" s="40" t="s">
        <v>157</v>
      </c>
      <c r="D123" s="35"/>
      <c r="E123" s="36" t="n">
        <v>0</v>
      </c>
      <c r="F123" s="37" t="n">
        <f aca="false">SUM(D123*E123)</f>
        <v>0</v>
      </c>
    </row>
    <row r="124" customFormat="false" ht="12.75" hidden="false" customHeight="false" outlineLevel="0" collapsed="false">
      <c r="A124" s="38"/>
      <c r="B124" s="39"/>
      <c r="C124" s="40"/>
      <c r="D124" s="35"/>
      <c r="E124" s="36"/>
      <c r="F124" s="37"/>
    </row>
    <row r="125" customFormat="false" ht="12.75" hidden="false" customHeight="false" outlineLevel="0" collapsed="false">
      <c r="A125" s="33" t="s">
        <v>476</v>
      </c>
      <c r="B125" s="34" t="s">
        <v>477</v>
      </c>
      <c r="C125" s="40"/>
      <c r="D125" s="35"/>
      <c r="E125" s="36"/>
      <c r="F125" s="37"/>
    </row>
    <row r="126" customFormat="false" ht="12.75" hidden="false" customHeight="false" outlineLevel="0" collapsed="false">
      <c r="A126" s="38" t="s">
        <v>478</v>
      </c>
      <c r="B126" s="39" t="s">
        <v>479</v>
      </c>
      <c r="C126" s="40" t="s">
        <v>27</v>
      </c>
      <c r="D126" s="35"/>
      <c r="E126" s="36"/>
      <c r="F126" s="37"/>
    </row>
    <row r="127" customFormat="false" ht="12.75" hidden="false" customHeight="false" outlineLevel="0" collapsed="false">
      <c r="A127" s="38" t="s">
        <v>480</v>
      </c>
      <c r="B127" s="39" t="s">
        <v>481</v>
      </c>
      <c r="C127" s="40" t="s">
        <v>27</v>
      </c>
      <c r="D127" s="35"/>
      <c r="E127" s="36"/>
      <c r="F127" s="37"/>
    </row>
    <row r="128" customFormat="false" ht="12.75" hidden="false" customHeight="false" outlineLevel="0" collapsed="false">
      <c r="A128" s="170" t="s">
        <v>482</v>
      </c>
      <c r="B128" s="171" t="s">
        <v>483</v>
      </c>
      <c r="C128" s="172" t="s">
        <v>27</v>
      </c>
      <c r="D128" s="173"/>
      <c r="E128" s="174"/>
      <c r="F128" s="175"/>
    </row>
    <row r="129" s="50" customFormat="true" ht="12.75" hidden="false" customHeight="false" outlineLevel="0" collapsed="false">
      <c r="A129" s="28"/>
      <c r="B129" s="57" t="s">
        <v>484</v>
      </c>
      <c r="C129" s="58"/>
      <c r="D129" s="59"/>
      <c r="E129" s="60"/>
      <c r="F129" s="61" t="n">
        <f aca="false">SUM(F123)</f>
        <v>0</v>
      </c>
    </row>
    <row r="130" customFormat="false" ht="12.75" hidden="false" customHeight="false" outlineLevel="0" collapsed="false">
      <c r="A130" s="38"/>
      <c r="B130" s="39"/>
      <c r="C130" s="40"/>
      <c r="D130" s="35"/>
      <c r="E130" s="36"/>
      <c r="F130" s="37"/>
    </row>
    <row r="131" customFormat="false" ht="12.75" hidden="false" customHeight="false" outlineLevel="0" collapsed="false">
      <c r="A131" s="38"/>
      <c r="B131" s="39"/>
      <c r="C131" s="40"/>
      <c r="D131" s="35"/>
      <c r="E131" s="36"/>
      <c r="F131" s="37"/>
    </row>
    <row r="132" customFormat="false" ht="12.75" hidden="false" customHeight="false" outlineLevel="0" collapsed="false">
      <c r="A132" s="28" t="s">
        <v>485</v>
      </c>
      <c r="B132" s="29" t="s">
        <v>486</v>
      </c>
      <c r="C132" s="59"/>
      <c r="D132" s="30"/>
      <c r="E132" s="31"/>
      <c r="F132" s="32"/>
    </row>
    <row r="133" customFormat="false" ht="12.75" hidden="false" customHeight="false" outlineLevel="0" collapsed="false">
      <c r="A133" s="33" t="s">
        <v>487</v>
      </c>
      <c r="B133" s="34" t="s">
        <v>392</v>
      </c>
      <c r="C133" s="96"/>
      <c r="D133" s="35"/>
      <c r="E133" s="36"/>
      <c r="F133" s="37"/>
    </row>
    <row r="134" customFormat="false" ht="12.75" hidden="false" customHeight="false" outlineLevel="0" collapsed="false">
      <c r="A134" s="33" t="s">
        <v>488</v>
      </c>
      <c r="B134" s="34" t="s">
        <v>489</v>
      </c>
      <c r="C134" s="96"/>
      <c r="D134" s="35"/>
      <c r="E134" s="36"/>
      <c r="F134" s="37"/>
    </row>
    <row r="135" customFormat="false" ht="12.75" hidden="false" customHeight="false" outlineLevel="0" collapsed="false">
      <c r="A135" s="38"/>
      <c r="B135" s="39" t="s">
        <v>40</v>
      </c>
      <c r="C135" s="40" t="s">
        <v>157</v>
      </c>
      <c r="D135" s="35"/>
      <c r="E135" s="36" t="n">
        <v>0</v>
      </c>
      <c r="F135" s="37" t="n">
        <f aca="false">SUM(D135*E135)</f>
        <v>0</v>
      </c>
    </row>
    <row r="136" customFormat="false" ht="12.75" hidden="false" customHeight="false" outlineLevel="0" collapsed="false">
      <c r="A136" s="33"/>
      <c r="B136" s="34"/>
      <c r="C136" s="96"/>
      <c r="D136" s="35"/>
      <c r="E136" s="36"/>
      <c r="F136" s="37"/>
    </row>
    <row r="137" customFormat="false" ht="12.75" hidden="false" customHeight="false" outlineLevel="0" collapsed="false">
      <c r="A137" s="33" t="s">
        <v>490</v>
      </c>
      <c r="B137" s="34" t="s">
        <v>491</v>
      </c>
      <c r="C137" s="96"/>
      <c r="D137" s="35"/>
      <c r="E137" s="36"/>
      <c r="F137" s="37"/>
    </row>
    <row r="138" customFormat="false" ht="12.75" hidden="false" customHeight="false" outlineLevel="0" collapsed="false">
      <c r="A138" s="38"/>
      <c r="B138" s="39" t="s">
        <v>40</v>
      </c>
      <c r="C138" s="40" t="s">
        <v>157</v>
      </c>
      <c r="D138" s="35"/>
      <c r="E138" s="36" t="n">
        <v>0</v>
      </c>
      <c r="F138" s="37" t="n">
        <f aca="false">SUM(D138*E138)</f>
        <v>0</v>
      </c>
    </row>
    <row r="139" customFormat="false" ht="12.75" hidden="false" customHeight="false" outlineLevel="0" collapsed="false">
      <c r="A139" s="33"/>
      <c r="B139" s="34"/>
      <c r="C139" s="96"/>
      <c r="D139" s="35"/>
      <c r="E139" s="36"/>
      <c r="F139" s="37"/>
    </row>
    <row r="140" customFormat="false" ht="12.75" hidden="false" customHeight="false" outlineLevel="0" collapsed="false">
      <c r="A140" s="33" t="s">
        <v>492</v>
      </c>
      <c r="B140" s="34" t="s">
        <v>493</v>
      </c>
      <c r="C140" s="96"/>
      <c r="D140" s="35"/>
      <c r="E140" s="36"/>
      <c r="F140" s="37"/>
    </row>
    <row r="141" customFormat="false" ht="12.75" hidden="false" customHeight="false" outlineLevel="0" collapsed="false">
      <c r="A141" s="38"/>
      <c r="B141" s="39" t="s">
        <v>40</v>
      </c>
      <c r="C141" s="40" t="s">
        <v>27</v>
      </c>
      <c r="D141" s="35"/>
      <c r="E141" s="36" t="n">
        <v>0</v>
      </c>
      <c r="F141" s="37" t="n">
        <f aca="false">SUM(D141*E141)</f>
        <v>0</v>
      </c>
    </row>
    <row r="142" s="50" customFormat="true" ht="12.75" hidden="false" customHeight="false" outlineLevel="0" collapsed="false">
      <c r="A142" s="28"/>
      <c r="B142" s="57" t="s">
        <v>494</v>
      </c>
      <c r="C142" s="58"/>
      <c r="D142" s="59"/>
      <c r="E142" s="60"/>
      <c r="F142" s="61" t="n">
        <f aca="false">SUM(F135:F141)</f>
        <v>0</v>
      </c>
    </row>
    <row r="143" customFormat="false" ht="12.75" hidden="false" customHeight="false" outlineLevel="0" collapsed="false">
      <c r="A143" s="38"/>
      <c r="B143" s="39"/>
      <c r="C143" s="40"/>
      <c r="D143" s="35"/>
      <c r="E143" s="36"/>
      <c r="F143" s="37"/>
    </row>
    <row r="144" customFormat="false" ht="12.75" hidden="false" customHeight="false" outlineLevel="0" collapsed="false">
      <c r="A144" s="38"/>
      <c r="B144" s="39"/>
      <c r="C144" s="40"/>
      <c r="D144" s="35"/>
      <c r="E144" s="36"/>
      <c r="F144" s="37"/>
    </row>
    <row r="145" customFormat="false" ht="12.75" hidden="false" customHeight="false" outlineLevel="0" collapsed="false">
      <c r="A145" s="28" t="s">
        <v>495</v>
      </c>
      <c r="B145" s="29" t="s">
        <v>496</v>
      </c>
      <c r="C145" s="54"/>
      <c r="D145" s="30"/>
      <c r="E145" s="31"/>
      <c r="F145" s="32"/>
    </row>
    <row r="146" customFormat="false" ht="12.75" hidden="false" customHeight="false" outlineLevel="0" collapsed="false">
      <c r="A146" s="33" t="s">
        <v>497</v>
      </c>
      <c r="B146" s="34" t="s">
        <v>498</v>
      </c>
      <c r="C146" s="40"/>
      <c r="D146" s="35"/>
      <c r="E146" s="36"/>
      <c r="F146" s="37"/>
    </row>
    <row r="147" customFormat="false" ht="12.75" hidden="false" customHeight="false" outlineLevel="0" collapsed="false">
      <c r="A147" s="38"/>
      <c r="B147" s="39" t="s">
        <v>40</v>
      </c>
      <c r="C147" s="40" t="s">
        <v>27</v>
      </c>
      <c r="D147" s="35"/>
      <c r="E147" s="36" t="n">
        <v>0</v>
      </c>
      <c r="F147" s="37" t="n">
        <f aca="false">SUM(D147*E147)</f>
        <v>0</v>
      </c>
    </row>
    <row r="148" s="50" customFormat="true" ht="12.75" hidden="false" customHeight="false" outlineLevel="0" collapsed="false">
      <c r="A148" s="28"/>
      <c r="B148" s="57" t="s">
        <v>499</v>
      </c>
      <c r="C148" s="58"/>
      <c r="D148" s="59"/>
      <c r="E148" s="60"/>
      <c r="F148" s="61" t="n">
        <f aca="false">SUM(F147)</f>
        <v>0</v>
      </c>
    </row>
    <row r="149" customFormat="false" ht="12.75" hidden="false" customHeight="false" outlineLevel="0" collapsed="false">
      <c r="A149" s="38"/>
      <c r="B149" s="39"/>
      <c r="C149" s="40"/>
      <c r="D149" s="35"/>
      <c r="E149" s="36"/>
      <c r="F149" s="37"/>
    </row>
    <row r="150" customFormat="false" ht="12.75" hidden="false" customHeight="false" outlineLevel="0" collapsed="false">
      <c r="A150" s="38"/>
      <c r="B150" s="39"/>
      <c r="C150" s="40"/>
      <c r="D150" s="35"/>
      <c r="E150" s="36"/>
      <c r="F150" s="37"/>
    </row>
    <row r="151" customFormat="false" ht="12.75" hidden="false" customHeight="false" outlineLevel="0" collapsed="false">
      <c r="A151" s="28" t="s">
        <v>500</v>
      </c>
      <c r="B151" s="29" t="s">
        <v>501</v>
      </c>
      <c r="C151" s="54"/>
      <c r="D151" s="30"/>
      <c r="E151" s="31"/>
      <c r="F151" s="32"/>
    </row>
    <row r="152" customFormat="false" ht="12.75" hidden="false" customHeight="false" outlineLevel="0" collapsed="false">
      <c r="A152" s="33" t="s">
        <v>502</v>
      </c>
      <c r="B152" s="34" t="s">
        <v>392</v>
      </c>
      <c r="C152" s="40"/>
      <c r="D152" s="35"/>
      <c r="E152" s="36"/>
      <c r="F152" s="37"/>
    </row>
    <row r="153" customFormat="false" ht="12.75" hidden="false" customHeight="false" outlineLevel="0" collapsed="false">
      <c r="A153" s="33" t="s">
        <v>503</v>
      </c>
      <c r="B153" s="34" t="s">
        <v>504</v>
      </c>
      <c r="C153" s="40"/>
      <c r="D153" s="35"/>
      <c r="E153" s="36"/>
      <c r="F153" s="37"/>
    </row>
    <row r="154" customFormat="false" ht="12.75" hidden="false" customHeight="false" outlineLevel="0" collapsed="false">
      <c r="A154" s="33" t="s">
        <v>505</v>
      </c>
      <c r="B154" s="34" t="s">
        <v>506</v>
      </c>
      <c r="C154" s="40"/>
      <c r="D154" s="35"/>
      <c r="E154" s="36"/>
      <c r="F154" s="37"/>
    </row>
    <row r="155" customFormat="false" ht="12.75" hidden="false" customHeight="false" outlineLevel="0" collapsed="false">
      <c r="A155" s="38" t="s">
        <v>507</v>
      </c>
      <c r="B155" s="39" t="s">
        <v>508</v>
      </c>
      <c r="C155" s="40" t="s">
        <v>27</v>
      </c>
      <c r="D155" s="35"/>
      <c r="E155" s="36" t="n">
        <v>0</v>
      </c>
      <c r="F155" s="37" t="n">
        <f aca="false">SUM(D155*E155)</f>
        <v>0</v>
      </c>
    </row>
    <row r="156" customFormat="false" ht="12.75" hidden="false" customHeight="false" outlineLevel="0" collapsed="false">
      <c r="A156" s="38"/>
      <c r="B156" s="39"/>
      <c r="C156" s="40"/>
      <c r="D156" s="35"/>
      <c r="E156" s="36"/>
      <c r="F156" s="37"/>
    </row>
    <row r="157" customFormat="false" ht="12.75" hidden="false" customHeight="false" outlineLevel="0" collapsed="false">
      <c r="A157" s="33" t="s">
        <v>509</v>
      </c>
      <c r="B157" s="34" t="s">
        <v>510</v>
      </c>
      <c r="C157" s="40"/>
      <c r="D157" s="35"/>
      <c r="E157" s="36"/>
      <c r="F157" s="37"/>
    </row>
    <row r="158" customFormat="false" ht="12.75" hidden="false" customHeight="false" outlineLevel="0" collapsed="false">
      <c r="A158" s="38"/>
      <c r="B158" s="39" t="s">
        <v>40</v>
      </c>
      <c r="C158" s="40" t="s">
        <v>27</v>
      </c>
      <c r="D158" s="35"/>
      <c r="E158" s="36" t="n">
        <v>0</v>
      </c>
      <c r="F158" s="37" t="n">
        <f aca="false">SUM(D158*E158)</f>
        <v>0</v>
      </c>
    </row>
    <row r="159" customFormat="false" ht="12.75" hidden="false" customHeight="false" outlineLevel="0" collapsed="false">
      <c r="A159" s="38"/>
      <c r="B159" s="39"/>
      <c r="C159" s="40"/>
      <c r="D159" s="35"/>
      <c r="E159" s="36"/>
      <c r="F159" s="37"/>
    </row>
    <row r="160" customFormat="false" ht="12.75" hidden="false" customHeight="false" outlineLevel="0" collapsed="false">
      <c r="A160" s="33" t="s">
        <v>511</v>
      </c>
      <c r="B160" s="34" t="s">
        <v>512</v>
      </c>
      <c r="C160" s="40"/>
      <c r="D160" s="35"/>
      <c r="E160" s="36"/>
      <c r="F160" s="37"/>
    </row>
    <row r="161" customFormat="false" ht="12.75" hidden="false" customHeight="false" outlineLevel="0" collapsed="false">
      <c r="A161" s="38" t="s">
        <v>513</v>
      </c>
      <c r="B161" s="39" t="s">
        <v>514</v>
      </c>
      <c r="C161" s="40" t="s">
        <v>411</v>
      </c>
      <c r="D161" s="35"/>
      <c r="E161" s="36"/>
      <c r="F161" s="37"/>
    </row>
    <row r="162" customFormat="false" ht="12.75" hidden="false" customHeight="false" outlineLevel="0" collapsed="false">
      <c r="A162" s="38" t="s">
        <v>515</v>
      </c>
      <c r="B162" s="39" t="s">
        <v>516</v>
      </c>
      <c r="C162" s="40" t="s">
        <v>411</v>
      </c>
      <c r="D162" s="35"/>
      <c r="E162" s="36"/>
      <c r="F162" s="37"/>
    </row>
    <row r="163" customFormat="false" ht="12.75" hidden="false" customHeight="false" outlineLevel="0" collapsed="false">
      <c r="A163" s="38"/>
      <c r="B163" s="39"/>
      <c r="C163" s="40"/>
      <c r="D163" s="35"/>
      <c r="E163" s="36"/>
      <c r="F163" s="37"/>
    </row>
    <row r="164" customFormat="false" ht="12.75" hidden="false" customHeight="false" outlineLevel="0" collapsed="false">
      <c r="A164" s="33" t="s">
        <v>517</v>
      </c>
      <c r="B164" s="34" t="s">
        <v>518</v>
      </c>
      <c r="C164" s="40"/>
      <c r="D164" s="35"/>
      <c r="E164" s="36"/>
      <c r="F164" s="37"/>
    </row>
    <row r="165" customFormat="false" ht="12.75" hidden="false" customHeight="false" outlineLevel="0" collapsed="false">
      <c r="A165" s="38" t="s">
        <v>519</v>
      </c>
      <c r="B165" s="39" t="s">
        <v>445</v>
      </c>
      <c r="C165" s="40" t="s">
        <v>157</v>
      </c>
      <c r="D165" s="35"/>
      <c r="E165" s="36" t="n">
        <v>0</v>
      </c>
      <c r="F165" s="37" t="n">
        <f aca="false">SUM(D165*E165)</f>
        <v>0</v>
      </c>
    </row>
    <row r="166" customFormat="false" ht="12.75" hidden="false" customHeight="false" outlineLevel="0" collapsed="false">
      <c r="A166" s="38" t="s">
        <v>520</v>
      </c>
      <c r="B166" s="39" t="s">
        <v>449</v>
      </c>
      <c r="C166" s="40" t="s">
        <v>157</v>
      </c>
      <c r="D166" s="35"/>
      <c r="E166" s="36" t="n">
        <v>0</v>
      </c>
      <c r="F166" s="37" t="n">
        <f aca="false">SUM(D166*E166)</f>
        <v>0</v>
      </c>
    </row>
    <row r="167" customFormat="false" ht="12.75" hidden="false" customHeight="false" outlineLevel="0" collapsed="false">
      <c r="A167" s="38"/>
      <c r="B167" s="39"/>
      <c r="C167" s="40"/>
      <c r="D167" s="35"/>
      <c r="E167" s="36"/>
      <c r="F167" s="37"/>
    </row>
    <row r="168" customFormat="false" ht="12.75" hidden="false" customHeight="false" outlineLevel="0" collapsed="false">
      <c r="A168" s="33" t="s">
        <v>521</v>
      </c>
      <c r="B168" s="34" t="s">
        <v>493</v>
      </c>
      <c r="C168" s="40"/>
      <c r="D168" s="35"/>
      <c r="E168" s="36"/>
      <c r="F168" s="37"/>
    </row>
    <row r="169" customFormat="false" ht="12.75" hidden="false" customHeight="false" outlineLevel="0" collapsed="false">
      <c r="A169" s="38" t="s">
        <v>522</v>
      </c>
      <c r="B169" s="39" t="s">
        <v>523</v>
      </c>
      <c r="C169" s="40" t="s">
        <v>411</v>
      </c>
      <c r="D169" s="35"/>
      <c r="E169" s="36"/>
      <c r="F169" s="37"/>
    </row>
    <row r="170" customFormat="false" ht="12.75" hidden="false" customHeight="false" outlineLevel="0" collapsed="false">
      <c r="A170" s="38" t="s">
        <v>524</v>
      </c>
      <c r="B170" s="39" t="s">
        <v>525</v>
      </c>
      <c r="C170" s="40" t="s">
        <v>27</v>
      </c>
      <c r="D170" s="35"/>
      <c r="E170" s="36" t="n">
        <v>0</v>
      </c>
      <c r="F170" s="37" t="n">
        <f aca="false">SUM(D170*E170)</f>
        <v>0</v>
      </c>
    </row>
    <row r="171" customFormat="false" ht="12.75" hidden="false" customHeight="false" outlineLevel="0" collapsed="false">
      <c r="A171" s="38"/>
      <c r="B171" s="39"/>
      <c r="C171" s="40"/>
      <c r="D171" s="35"/>
      <c r="E171" s="36"/>
      <c r="F171" s="37"/>
    </row>
    <row r="172" customFormat="false" ht="12.75" hidden="false" customHeight="false" outlineLevel="0" collapsed="false">
      <c r="A172" s="33" t="s">
        <v>526</v>
      </c>
      <c r="B172" s="34" t="s">
        <v>527</v>
      </c>
      <c r="C172" s="40"/>
      <c r="D172" s="35"/>
      <c r="E172" s="36"/>
      <c r="F172" s="37"/>
    </row>
    <row r="173" customFormat="false" ht="12.75" hidden="false" customHeight="false" outlineLevel="0" collapsed="false">
      <c r="A173" s="38" t="s">
        <v>528</v>
      </c>
      <c r="B173" s="39" t="s">
        <v>529</v>
      </c>
      <c r="C173" s="40" t="s">
        <v>27</v>
      </c>
      <c r="D173" s="35"/>
      <c r="E173" s="36" t="n">
        <v>0</v>
      </c>
      <c r="F173" s="37" t="n">
        <f aca="false">SUM(D173*E173)</f>
        <v>0</v>
      </c>
    </row>
    <row r="174" customFormat="false" ht="12.75" hidden="false" customHeight="false" outlineLevel="0" collapsed="false">
      <c r="A174" s="38" t="s">
        <v>530</v>
      </c>
      <c r="B174" s="39" t="s">
        <v>531</v>
      </c>
      <c r="C174" s="40" t="s">
        <v>27</v>
      </c>
      <c r="D174" s="35"/>
      <c r="E174" s="36" t="n">
        <v>0</v>
      </c>
      <c r="F174" s="37" t="n">
        <f aca="false">SUM(D174*E174)</f>
        <v>0</v>
      </c>
    </row>
    <row r="175" customFormat="false" ht="12.75" hidden="false" customHeight="false" outlineLevel="0" collapsed="false">
      <c r="A175" s="38"/>
      <c r="B175" s="39"/>
      <c r="C175" s="40"/>
      <c r="D175" s="35"/>
      <c r="E175" s="36"/>
      <c r="F175" s="37"/>
    </row>
    <row r="176" customFormat="false" ht="12.75" hidden="false" customHeight="false" outlineLevel="0" collapsed="false">
      <c r="A176" s="33" t="s">
        <v>532</v>
      </c>
      <c r="B176" s="34" t="s">
        <v>533</v>
      </c>
      <c r="C176" s="40"/>
      <c r="D176" s="35"/>
      <c r="E176" s="36"/>
      <c r="F176" s="37"/>
    </row>
    <row r="177" customFormat="false" ht="12.75" hidden="false" customHeight="false" outlineLevel="0" collapsed="false">
      <c r="A177" s="38"/>
      <c r="B177" s="39" t="s">
        <v>40</v>
      </c>
      <c r="C177" s="40" t="s">
        <v>27</v>
      </c>
      <c r="D177" s="35"/>
      <c r="E177" s="36" t="n">
        <v>0</v>
      </c>
      <c r="F177" s="37" t="n">
        <f aca="false">SUM(D177*E177)</f>
        <v>0</v>
      </c>
    </row>
    <row r="178" customFormat="false" ht="12.75" hidden="false" customHeight="false" outlineLevel="0" collapsed="false">
      <c r="A178" s="33"/>
      <c r="B178" s="34"/>
      <c r="C178" s="40"/>
      <c r="D178" s="35"/>
      <c r="E178" s="36"/>
      <c r="F178" s="37"/>
    </row>
    <row r="179" customFormat="false" ht="12.75" hidden="false" customHeight="false" outlineLevel="0" collapsed="false">
      <c r="A179" s="33" t="s">
        <v>534</v>
      </c>
      <c r="B179" s="34" t="s">
        <v>535</v>
      </c>
      <c r="C179" s="40"/>
      <c r="D179" s="35"/>
      <c r="E179" s="36"/>
      <c r="F179" s="37"/>
    </row>
    <row r="180" customFormat="false" ht="12.75" hidden="false" customHeight="false" outlineLevel="0" collapsed="false">
      <c r="A180" s="38"/>
      <c r="B180" s="39" t="s">
        <v>40</v>
      </c>
      <c r="C180" s="40" t="s">
        <v>27</v>
      </c>
      <c r="D180" s="35"/>
      <c r="E180" s="36" t="n">
        <v>0</v>
      </c>
      <c r="F180" s="37" t="n">
        <f aca="false">SUM(D180*E180)</f>
        <v>0</v>
      </c>
    </row>
    <row r="181" customFormat="false" ht="12.75" hidden="false" customHeight="false" outlineLevel="0" collapsed="false">
      <c r="A181" s="33"/>
      <c r="B181" s="34"/>
      <c r="C181" s="40"/>
      <c r="D181" s="35"/>
      <c r="E181" s="36"/>
      <c r="F181" s="37"/>
    </row>
    <row r="182" customFormat="false" ht="12.75" hidden="false" customHeight="false" outlineLevel="0" collapsed="false">
      <c r="A182" s="33" t="s">
        <v>536</v>
      </c>
      <c r="B182" s="34" t="s">
        <v>537</v>
      </c>
      <c r="C182" s="40" t="s">
        <v>411</v>
      </c>
      <c r="D182" s="35"/>
      <c r="E182" s="36"/>
      <c r="F182" s="37"/>
    </row>
    <row r="183" customFormat="false" ht="12.75" hidden="false" customHeight="false" outlineLevel="0" collapsed="false">
      <c r="A183" s="33"/>
      <c r="B183" s="34"/>
      <c r="C183" s="40"/>
      <c r="D183" s="35"/>
      <c r="E183" s="36"/>
      <c r="F183" s="37"/>
    </row>
    <row r="184" customFormat="false" ht="12.75" hidden="false" customHeight="false" outlineLevel="0" collapsed="false">
      <c r="A184" s="33" t="s">
        <v>538</v>
      </c>
      <c r="B184" s="34" t="s">
        <v>539</v>
      </c>
      <c r="C184" s="40" t="s">
        <v>411</v>
      </c>
      <c r="D184" s="35"/>
      <c r="E184" s="36"/>
      <c r="F184" s="37"/>
    </row>
    <row r="185" s="50" customFormat="true" ht="12.75" hidden="false" customHeight="false" outlineLevel="0" collapsed="false">
      <c r="A185" s="28"/>
      <c r="B185" s="57" t="s">
        <v>540</v>
      </c>
      <c r="C185" s="58"/>
      <c r="D185" s="59"/>
      <c r="E185" s="60"/>
      <c r="F185" s="61" t="n">
        <f aca="false">SUM(F155:F182)</f>
        <v>0</v>
      </c>
    </row>
    <row r="186" customFormat="false" ht="12.75" hidden="false" customHeight="false" outlineLevel="0" collapsed="false">
      <c r="A186" s="106"/>
      <c r="B186" s="39"/>
      <c r="C186" s="40"/>
      <c r="D186" s="107"/>
      <c r="E186" s="108"/>
      <c r="F186" s="109"/>
    </row>
    <row r="187" customFormat="false" ht="12.75" hidden="false" customHeight="false" outlineLevel="0" collapsed="false">
      <c r="A187" s="106"/>
      <c r="B187" s="39"/>
      <c r="C187" s="40"/>
      <c r="D187" s="107"/>
      <c r="E187" s="108"/>
      <c r="F187" s="109"/>
    </row>
    <row r="188" customFormat="false" ht="15" hidden="false" customHeight="false" outlineLevel="0" collapsed="false">
      <c r="A188" s="110"/>
      <c r="B188" s="111" t="s">
        <v>286</v>
      </c>
      <c r="C188" s="112"/>
      <c r="D188" s="113"/>
      <c r="E188" s="114"/>
      <c r="F188" s="115" t="n">
        <f aca="false">SUM(F185,F148,F142,F129,F118,F108,F81,F67,F54,F47,F42,F33,F28,F23,F18)</f>
        <v>0</v>
      </c>
    </row>
    <row r="189" customFormat="false" ht="5.25" hidden="false" customHeight="true" outlineLevel="0" collapsed="false">
      <c r="A189" s="106"/>
      <c r="B189" s="116"/>
      <c r="C189" s="117"/>
      <c r="D189" s="118"/>
      <c r="E189" s="119"/>
      <c r="F189" s="120"/>
    </row>
    <row r="190" customFormat="false" ht="15" hidden="false" customHeight="false" outlineLevel="0" collapsed="false">
      <c r="A190" s="106"/>
      <c r="B190" s="121" t="s">
        <v>287</v>
      </c>
      <c r="C190" s="117"/>
      <c r="D190" s="118"/>
      <c r="E190" s="119"/>
      <c r="F190" s="122" t="n">
        <f aca="false">SUM(F188)*0.2</f>
        <v>0</v>
      </c>
    </row>
    <row r="191" customFormat="false" ht="5.25" hidden="false" customHeight="true" outlineLevel="0" collapsed="false">
      <c r="A191" s="106"/>
      <c r="B191" s="116"/>
      <c r="C191" s="117"/>
      <c r="D191" s="118"/>
      <c r="E191" s="119"/>
      <c r="F191" s="120"/>
    </row>
    <row r="192" customFormat="false" ht="15" hidden="false" customHeight="false" outlineLevel="0" collapsed="false">
      <c r="A192" s="123"/>
      <c r="B192" s="124" t="s">
        <v>288</v>
      </c>
      <c r="C192" s="125"/>
      <c r="D192" s="126"/>
      <c r="E192" s="127"/>
      <c r="F192" s="128" t="n">
        <f aca="false">SUM(F188:F190)</f>
        <v>0</v>
      </c>
    </row>
    <row r="193" customFormat="false" ht="12.75" hidden="false" customHeight="false" outlineLevel="0" collapsed="false">
      <c r="A193" s="129"/>
      <c r="B193" s="130"/>
      <c r="C193" s="131"/>
      <c r="D193" s="132"/>
      <c r="E193" s="133"/>
      <c r="F193" s="134"/>
    </row>
  </sheetData>
  <mergeCells count="10">
    <mergeCell ref="A1:F1"/>
    <mergeCell ref="A2:F2"/>
    <mergeCell ref="A3:F3"/>
    <mergeCell ref="A4:F4"/>
    <mergeCell ref="A5:F5"/>
    <mergeCell ref="A6:F6"/>
    <mergeCell ref="A7:F7"/>
    <mergeCell ref="A8:F8"/>
    <mergeCell ref="A9:F9"/>
    <mergeCell ref="B11:F11"/>
  </mergeCells>
  <printOptions headings="false" gridLines="false" gridLinesSet="true" horizontalCentered="true" verticalCentered="false"/>
  <pageMargins left="0.39375" right="0" top="0.590277777777778" bottom="0.7875" header="0.511811023622047" footer="0.511805555555556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&amp;C&amp;A&amp;RPage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F165"/>
  <sheetViews>
    <sheetView showFormulas="false" showGridLines="true" showRowColHeaders="true" showZeros="true" rightToLeft="false" tabSelected="false" showOutlineSymbols="true" defaultGridColor="true" view="pageBreakPreview" topLeftCell="A127" colorId="64" zoomScale="100" zoomScaleNormal="115" zoomScalePageLayoutView="100" workbookViewId="0">
      <selection pane="topLeft" activeCell="F156" activeCellId="0" sqref="F156"/>
    </sheetView>
  </sheetViews>
  <sheetFormatPr defaultColWidth="11.4609375" defaultRowHeight="12.75" zeroHeight="false" outlineLevelRow="0" outlineLevelCol="0"/>
  <cols>
    <col collapsed="false" customWidth="true" hidden="false" outlineLevel="0" max="1" min="1" style="1" width="10.66"/>
    <col collapsed="false" customWidth="true" hidden="false" outlineLevel="0" max="2" min="2" style="2" width="65.66"/>
    <col collapsed="false" customWidth="true" hidden="false" outlineLevel="0" max="3" min="3" style="3" width="7"/>
    <col collapsed="false" customWidth="true" hidden="false" outlineLevel="0" max="4" min="4" style="1" width="8.67"/>
    <col collapsed="false" customWidth="true" hidden="false" outlineLevel="0" max="5" min="5" style="4" width="15"/>
    <col collapsed="false" customWidth="true" hidden="false" outlineLevel="0" max="6" min="6" style="4" width="17.89"/>
    <col collapsed="false" customWidth="false" hidden="false" outlineLevel="0" max="1024" min="7" style="2" width="11.45"/>
  </cols>
  <sheetData>
    <row r="1" customFormat="false" ht="27" hidden="false" customHeight="true" outlineLevel="0" collapsed="false">
      <c r="A1" s="5" t="s">
        <v>0</v>
      </c>
      <c r="B1" s="5"/>
      <c r="C1" s="5"/>
      <c r="D1" s="5"/>
      <c r="E1" s="5"/>
      <c r="F1" s="5"/>
    </row>
    <row r="2" customFormat="false" ht="19.5" hidden="false" customHeight="true" outlineLevel="0" collapsed="false">
      <c r="A2" s="6" t="s">
        <v>1</v>
      </c>
      <c r="B2" s="6"/>
      <c r="C2" s="6"/>
      <c r="D2" s="6"/>
      <c r="E2" s="6"/>
      <c r="F2" s="6"/>
    </row>
    <row r="3" customFormat="false" ht="19.5" hidden="false" customHeight="true" outlineLevel="0" collapsed="false">
      <c r="A3" s="7" t="s">
        <v>2</v>
      </c>
      <c r="B3" s="7"/>
      <c r="C3" s="7"/>
      <c r="D3" s="7"/>
      <c r="E3" s="7"/>
      <c r="F3" s="7"/>
    </row>
    <row r="4" customFormat="false" ht="19.5" hidden="false" customHeight="true" outlineLevel="0" collapsed="false">
      <c r="A4" s="6" t="s">
        <v>3</v>
      </c>
      <c r="B4" s="6"/>
      <c r="C4" s="6"/>
      <c r="D4" s="6"/>
      <c r="E4" s="6"/>
      <c r="F4" s="6"/>
    </row>
    <row r="5" customFormat="false" ht="12" hidden="false" customHeight="true" outlineLevel="0" collapsed="false">
      <c r="A5" s="8" t="s">
        <v>4</v>
      </c>
      <c r="B5" s="8"/>
      <c r="C5" s="8"/>
      <c r="D5" s="8"/>
      <c r="E5" s="8"/>
      <c r="F5" s="8"/>
    </row>
    <row r="6" customFormat="false" ht="15" hidden="false" customHeight="false" outlineLevel="0" collapsed="false">
      <c r="A6" s="9" t="s">
        <v>5</v>
      </c>
      <c r="B6" s="9"/>
      <c r="C6" s="9"/>
      <c r="D6" s="9"/>
      <c r="E6" s="9"/>
      <c r="F6" s="9"/>
    </row>
    <row r="7" customFormat="false" ht="15" hidden="false" customHeight="false" outlineLevel="0" collapsed="false">
      <c r="A7" s="9" t="s">
        <v>6</v>
      </c>
      <c r="B7" s="9"/>
      <c r="C7" s="9"/>
      <c r="D7" s="9"/>
      <c r="E7" s="9"/>
      <c r="F7" s="9"/>
    </row>
    <row r="8" customFormat="false" ht="12.75" hidden="false" customHeight="true" outlineLevel="0" collapsed="false">
      <c r="A8" s="10" t="s">
        <v>7</v>
      </c>
      <c r="B8" s="10"/>
      <c r="C8" s="10"/>
      <c r="D8" s="10"/>
      <c r="E8" s="10"/>
      <c r="F8" s="10"/>
    </row>
    <row r="9" customFormat="false" ht="13.5" hidden="false" customHeight="true" outlineLevel="0" collapsed="false">
      <c r="A9" s="10" t="s">
        <v>8</v>
      </c>
      <c r="B9" s="10"/>
      <c r="C9" s="10"/>
      <c r="D9" s="10"/>
      <c r="E9" s="10"/>
      <c r="F9" s="10"/>
    </row>
    <row r="10" customFormat="false" ht="20.25" hidden="false" customHeight="true" outlineLevel="0" collapsed="false">
      <c r="A10" s="11"/>
      <c r="B10" s="12" t="s">
        <v>9</v>
      </c>
      <c r="C10" s="12" t="s">
        <v>10</v>
      </c>
      <c r="D10" s="13" t="s">
        <v>11</v>
      </c>
      <c r="E10" s="14" t="s">
        <v>12</v>
      </c>
      <c r="F10" s="15" t="s">
        <v>13</v>
      </c>
    </row>
    <row r="11" customFormat="false" ht="15.75" hidden="false" customHeight="false" outlineLevel="0" collapsed="false">
      <c r="A11" s="16" t="n">
        <v>5</v>
      </c>
      <c r="B11" s="176" t="s">
        <v>541</v>
      </c>
      <c r="C11" s="177"/>
      <c r="D11" s="178"/>
      <c r="E11" s="179"/>
      <c r="F11" s="180"/>
    </row>
    <row r="12" customFormat="false" ht="15" hidden="false" customHeight="false" outlineLevel="0" collapsed="false">
      <c r="A12" s="181"/>
      <c r="B12" s="182"/>
      <c r="C12" s="183"/>
      <c r="D12" s="183"/>
      <c r="E12" s="183"/>
      <c r="F12" s="183"/>
    </row>
    <row r="13" customFormat="false" ht="13.5" hidden="false" customHeight="false" outlineLevel="0" collapsed="false">
      <c r="A13" s="184" t="s">
        <v>542</v>
      </c>
      <c r="B13" s="185" t="s">
        <v>543</v>
      </c>
      <c r="C13" s="20"/>
      <c r="D13" s="20"/>
      <c r="E13" s="186"/>
      <c r="F13" s="187"/>
    </row>
    <row r="14" customFormat="false" ht="12.75" hidden="false" customHeight="false" outlineLevel="0" collapsed="false">
      <c r="A14" s="23" t="s">
        <v>544</v>
      </c>
      <c r="B14" s="24" t="s">
        <v>104</v>
      </c>
      <c r="C14" s="53"/>
      <c r="D14" s="25"/>
      <c r="E14" s="26"/>
      <c r="F14" s="27"/>
    </row>
    <row r="15" customFormat="false" ht="12.75" hidden="false" customHeight="false" outlineLevel="0" collapsed="false">
      <c r="A15" s="38"/>
      <c r="B15" s="39"/>
      <c r="C15" s="40"/>
      <c r="D15" s="35"/>
      <c r="E15" s="36"/>
      <c r="F15" s="37"/>
    </row>
    <row r="16" customFormat="false" ht="12.75" hidden="false" customHeight="false" outlineLevel="0" collapsed="false">
      <c r="A16" s="28" t="s">
        <v>545</v>
      </c>
      <c r="B16" s="29" t="s">
        <v>247</v>
      </c>
      <c r="C16" s="54"/>
      <c r="D16" s="30"/>
      <c r="E16" s="31"/>
      <c r="F16" s="32"/>
    </row>
    <row r="17" customFormat="false" ht="12.75" hidden="false" customHeight="false" outlineLevel="0" collapsed="false">
      <c r="A17" s="33" t="s">
        <v>546</v>
      </c>
      <c r="B17" s="34" t="s">
        <v>547</v>
      </c>
      <c r="C17" s="40"/>
      <c r="D17" s="35"/>
      <c r="E17" s="36"/>
      <c r="F17" s="37"/>
    </row>
    <row r="18" customFormat="false" ht="12.75" hidden="false" customHeight="false" outlineLevel="0" collapsed="false">
      <c r="A18" s="38"/>
      <c r="B18" s="39" t="s">
        <v>40</v>
      </c>
      <c r="C18" s="40" t="s">
        <v>27</v>
      </c>
      <c r="D18" s="35"/>
      <c r="E18" s="36" t="n">
        <v>0</v>
      </c>
      <c r="F18" s="37" t="n">
        <f aca="false">SUM(D18*E18)</f>
        <v>0</v>
      </c>
    </row>
    <row r="19" customFormat="false" ht="12.75" hidden="false" customHeight="false" outlineLevel="0" collapsed="false">
      <c r="A19" s="38"/>
      <c r="B19" s="39"/>
      <c r="C19" s="40"/>
      <c r="D19" s="35"/>
      <c r="E19" s="36"/>
      <c r="F19" s="37"/>
    </row>
    <row r="20" customFormat="false" ht="12.75" hidden="false" customHeight="false" outlineLevel="0" collapsed="false">
      <c r="A20" s="33" t="s">
        <v>548</v>
      </c>
      <c r="B20" s="34" t="s">
        <v>549</v>
      </c>
      <c r="C20" s="40"/>
      <c r="D20" s="35"/>
      <c r="E20" s="36"/>
      <c r="F20" s="37"/>
    </row>
    <row r="21" customFormat="false" ht="12.75" hidden="false" customHeight="false" outlineLevel="0" collapsed="false">
      <c r="A21" s="38"/>
      <c r="B21" s="39" t="s">
        <v>40</v>
      </c>
      <c r="C21" s="40" t="s">
        <v>27</v>
      </c>
      <c r="D21" s="35"/>
      <c r="E21" s="36" t="n">
        <v>0</v>
      </c>
      <c r="F21" s="37" t="n">
        <f aca="false">SUM(D21*E21)</f>
        <v>0</v>
      </c>
    </row>
    <row r="22" customFormat="false" ht="12.75" hidden="false" customHeight="false" outlineLevel="0" collapsed="false">
      <c r="A22" s="33"/>
      <c r="B22" s="34"/>
      <c r="C22" s="40"/>
      <c r="D22" s="35"/>
      <c r="E22" s="36"/>
      <c r="F22" s="37"/>
    </row>
    <row r="23" customFormat="false" ht="12.75" hidden="false" customHeight="false" outlineLevel="0" collapsed="false">
      <c r="A23" s="33" t="s">
        <v>550</v>
      </c>
      <c r="B23" s="34" t="s">
        <v>551</v>
      </c>
      <c r="C23" s="40"/>
      <c r="D23" s="35"/>
      <c r="E23" s="36"/>
      <c r="F23" s="37"/>
    </row>
    <row r="24" customFormat="false" ht="12.75" hidden="false" customHeight="false" outlineLevel="0" collapsed="false">
      <c r="A24" s="38"/>
      <c r="B24" s="39" t="s">
        <v>552</v>
      </c>
      <c r="C24" s="40" t="s">
        <v>27</v>
      </c>
      <c r="D24" s="35"/>
      <c r="E24" s="36" t="n">
        <v>0</v>
      </c>
      <c r="F24" s="37" t="n">
        <f aca="false">SUM(D24*E24)</f>
        <v>0</v>
      </c>
    </row>
    <row r="25" customFormat="false" ht="12.75" hidden="false" customHeight="false" outlineLevel="0" collapsed="false">
      <c r="A25" s="38"/>
      <c r="B25" s="39"/>
      <c r="C25" s="40"/>
      <c r="D25" s="35"/>
      <c r="E25" s="36"/>
      <c r="F25" s="37"/>
    </row>
    <row r="26" customFormat="false" ht="12.75" hidden="false" customHeight="false" outlineLevel="0" collapsed="false">
      <c r="A26" s="33" t="s">
        <v>553</v>
      </c>
      <c r="B26" s="34" t="s">
        <v>554</v>
      </c>
      <c r="C26" s="40"/>
      <c r="D26" s="35"/>
      <c r="E26" s="36"/>
      <c r="F26" s="37"/>
    </row>
    <row r="27" customFormat="false" ht="12.75" hidden="false" customHeight="false" outlineLevel="0" collapsed="false">
      <c r="A27" s="38" t="s">
        <v>555</v>
      </c>
      <c r="B27" s="39" t="s">
        <v>556</v>
      </c>
      <c r="C27" s="40"/>
      <c r="D27" s="35"/>
      <c r="E27" s="36"/>
      <c r="F27" s="37"/>
    </row>
    <row r="28" customFormat="false" ht="12.75" hidden="false" customHeight="false" outlineLevel="0" collapsed="false">
      <c r="A28" s="38"/>
      <c r="B28" s="39" t="s">
        <v>557</v>
      </c>
      <c r="C28" s="40" t="s">
        <v>157</v>
      </c>
      <c r="D28" s="35"/>
      <c r="E28" s="36" t="n">
        <v>0</v>
      </c>
      <c r="F28" s="37" t="n">
        <f aca="false">SUM(D28*E28)</f>
        <v>0</v>
      </c>
    </row>
    <row r="29" customFormat="false" ht="12.75" hidden="false" customHeight="false" outlineLevel="0" collapsed="false">
      <c r="A29" s="38"/>
      <c r="B29" s="39" t="s">
        <v>558</v>
      </c>
      <c r="C29" s="40" t="s">
        <v>157</v>
      </c>
      <c r="D29" s="35"/>
      <c r="E29" s="36" t="n">
        <v>0</v>
      </c>
      <c r="F29" s="37" t="n">
        <f aca="false">SUM(D29*E29)</f>
        <v>0</v>
      </c>
    </row>
    <row r="30" customFormat="false" ht="12.75" hidden="false" customHeight="false" outlineLevel="0" collapsed="false">
      <c r="A30" s="38" t="s">
        <v>559</v>
      </c>
      <c r="B30" s="39" t="s">
        <v>560</v>
      </c>
      <c r="C30" s="40" t="s">
        <v>27</v>
      </c>
      <c r="D30" s="35"/>
      <c r="E30" s="36" t="n">
        <v>0</v>
      </c>
      <c r="F30" s="37" t="n">
        <f aca="false">SUM(D30*E30)</f>
        <v>0</v>
      </c>
    </row>
    <row r="31" customFormat="false" ht="12.75" hidden="false" customHeight="false" outlineLevel="0" collapsed="false">
      <c r="A31" s="38"/>
      <c r="B31" s="39"/>
      <c r="C31" s="40"/>
      <c r="D31" s="35"/>
      <c r="E31" s="36"/>
      <c r="F31" s="37"/>
    </row>
    <row r="32" customFormat="false" ht="12.75" hidden="false" customHeight="false" outlineLevel="0" collapsed="false">
      <c r="A32" s="33" t="s">
        <v>561</v>
      </c>
      <c r="B32" s="34" t="s">
        <v>562</v>
      </c>
      <c r="C32" s="40"/>
      <c r="D32" s="35"/>
      <c r="E32" s="36"/>
      <c r="F32" s="37"/>
    </row>
    <row r="33" customFormat="false" ht="12.75" hidden="false" customHeight="false" outlineLevel="0" collapsed="false">
      <c r="A33" s="38" t="s">
        <v>563</v>
      </c>
      <c r="B33" s="39" t="s">
        <v>564</v>
      </c>
      <c r="C33" s="40" t="s">
        <v>157</v>
      </c>
      <c r="D33" s="35"/>
      <c r="E33" s="36" t="n">
        <v>0</v>
      </c>
      <c r="F33" s="37" t="n">
        <f aca="false">SUM(D33*E33)</f>
        <v>0</v>
      </c>
    </row>
    <row r="34" customFormat="false" ht="12.75" hidden="false" customHeight="false" outlineLevel="0" collapsed="false">
      <c r="A34" s="38" t="s">
        <v>565</v>
      </c>
      <c r="B34" s="39" t="s">
        <v>566</v>
      </c>
      <c r="C34" s="40" t="s">
        <v>157</v>
      </c>
      <c r="D34" s="35"/>
      <c r="E34" s="36" t="n">
        <v>0</v>
      </c>
      <c r="F34" s="37" t="n">
        <f aca="false">SUM(D34*E34)</f>
        <v>0</v>
      </c>
    </row>
    <row r="35" customFormat="false" ht="12.75" hidden="false" customHeight="false" outlineLevel="0" collapsed="false">
      <c r="A35" s="38" t="s">
        <v>567</v>
      </c>
      <c r="B35" s="39" t="s">
        <v>568</v>
      </c>
      <c r="C35" s="40" t="s">
        <v>157</v>
      </c>
      <c r="D35" s="35"/>
      <c r="E35" s="36" t="n">
        <v>0</v>
      </c>
      <c r="F35" s="37" t="n">
        <f aca="false">SUM(D35*E35)</f>
        <v>0</v>
      </c>
    </row>
    <row r="36" customFormat="false" ht="12.75" hidden="false" customHeight="false" outlineLevel="0" collapsed="false">
      <c r="A36" s="38"/>
      <c r="B36" s="39" t="s">
        <v>569</v>
      </c>
      <c r="C36" s="40" t="s">
        <v>157</v>
      </c>
      <c r="D36" s="35"/>
      <c r="E36" s="36" t="n">
        <v>0</v>
      </c>
      <c r="F36" s="37"/>
    </row>
    <row r="37" customFormat="false" ht="12.75" hidden="false" customHeight="false" outlineLevel="0" collapsed="false">
      <c r="A37" s="38"/>
      <c r="B37" s="39" t="s">
        <v>570</v>
      </c>
      <c r="C37" s="40" t="s">
        <v>157</v>
      </c>
      <c r="D37" s="35"/>
      <c r="E37" s="36" t="n">
        <v>0</v>
      </c>
      <c r="F37" s="37"/>
    </row>
    <row r="38" customFormat="false" ht="12.75" hidden="false" customHeight="false" outlineLevel="0" collapsed="false">
      <c r="A38" s="38" t="s">
        <v>571</v>
      </c>
      <c r="B38" s="43" t="s">
        <v>572</v>
      </c>
      <c r="C38" s="40"/>
      <c r="D38" s="35"/>
      <c r="E38" s="36"/>
      <c r="F38" s="37"/>
    </row>
    <row r="39" customFormat="false" ht="12.75" hidden="false" customHeight="false" outlineLevel="0" collapsed="false">
      <c r="A39" s="38"/>
      <c r="B39" s="39" t="s">
        <v>573</v>
      </c>
      <c r="C39" s="40" t="s">
        <v>157</v>
      </c>
      <c r="D39" s="35"/>
      <c r="E39" s="36" t="n">
        <v>0</v>
      </c>
      <c r="F39" s="37"/>
    </row>
    <row r="40" customFormat="false" ht="12.75" hidden="false" customHeight="false" outlineLevel="0" collapsed="false">
      <c r="A40" s="38"/>
      <c r="B40" s="39" t="s">
        <v>574</v>
      </c>
      <c r="C40" s="40" t="s">
        <v>157</v>
      </c>
      <c r="D40" s="35"/>
      <c r="E40" s="36" t="n">
        <v>0</v>
      </c>
      <c r="F40" s="37"/>
    </row>
    <row r="41" customFormat="false" ht="12.75" hidden="false" customHeight="false" outlineLevel="0" collapsed="false">
      <c r="A41" s="38"/>
      <c r="B41" s="39" t="s">
        <v>575</v>
      </c>
      <c r="C41" s="40" t="s">
        <v>157</v>
      </c>
      <c r="D41" s="35"/>
      <c r="E41" s="36" t="n">
        <v>0</v>
      </c>
      <c r="F41" s="37"/>
    </row>
    <row r="42" customFormat="false" ht="12.75" hidden="false" customHeight="false" outlineLevel="0" collapsed="false">
      <c r="A42" s="38"/>
      <c r="B42" s="39" t="s">
        <v>576</v>
      </c>
      <c r="C42" s="40" t="s">
        <v>157</v>
      </c>
      <c r="D42" s="35"/>
      <c r="E42" s="36" t="n">
        <v>0</v>
      </c>
      <c r="F42" s="37"/>
    </row>
    <row r="43" customFormat="false" ht="12.75" hidden="false" customHeight="false" outlineLevel="0" collapsed="false">
      <c r="A43" s="38"/>
      <c r="B43" s="188" t="s">
        <v>577</v>
      </c>
      <c r="C43" s="40" t="s">
        <v>157</v>
      </c>
      <c r="D43" s="35"/>
      <c r="E43" s="36" t="n">
        <v>0</v>
      </c>
      <c r="F43" s="37"/>
    </row>
    <row r="44" customFormat="false" ht="12.75" hidden="false" customHeight="false" outlineLevel="0" collapsed="false">
      <c r="A44" s="38"/>
      <c r="B44" s="188"/>
      <c r="C44" s="40"/>
      <c r="D44" s="35"/>
      <c r="E44" s="36"/>
      <c r="F44" s="37"/>
    </row>
    <row r="45" customFormat="false" ht="12.75" hidden="false" customHeight="false" outlineLevel="0" collapsed="false">
      <c r="A45" s="33" t="s">
        <v>578</v>
      </c>
      <c r="B45" s="34" t="s">
        <v>579</v>
      </c>
      <c r="C45" s="40"/>
      <c r="D45" s="35"/>
      <c r="E45" s="36"/>
      <c r="F45" s="37"/>
    </row>
    <row r="46" customFormat="false" ht="12.75" hidden="false" customHeight="false" outlineLevel="0" collapsed="false">
      <c r="A46" s="38"/>
      <c r="B46" s="39" t="s">
        <v>40</v>
      </c>
      <c r="C46" s="40" t="s">
        <v>27</v>
      </c>
      <c r="D46" s="35"/>
      <c r="E46" s="36" t="n">
        <v>0</v>
      </c>
      <c r="F46" s="37" t="n">
        <f aca="false">SUM(D46*E46)</f>
        <v>0</v>
      </c>
    </row>
    <row r="47" customFormat="false" ht="12.75" hidden="false" customHeight="false" outlineLevel="0" collapsed="false">
      <c r="A47" s="33"/>
      <c r="B47" s="34"/>
      <c r="C47" s="40"/>
      <c r="D47" s="35"/>
      <c r="E47" s="36"/>
      <c r="F47" s="37"/>
    </row>
    <row r="48" customFormat="false" ht="12.75" hidden="false" customHeight="false" outlineLevel="0" collapsed="false">
      <c r="A48" s="33" t="s">
        <v>580</v>
      </c>
      <c r="B48" s="34" t="s">
        <v>581</v>
      </c>
      <c r="C48" s="40"/>
      <c r="D48" s="35"/>
      <c r="E48" s="36"/>
      <c r="F48" s="37"/>
    </row>
    <row r="49" customFormat="false" ht="12.75" hidden="false" customHeight="false" outlineLevel="0" collapsed="false">
      <c r="A49" s="38"/>
      <c r="B49" s="39" t="s">
        <v>40</v>
      </c>
      <c r="C49" s="40" t="s">
        <v>27</v>
      </c>
      <c r="D49" s="35"/>
      <c r="E49" s="36" t="n">
        <v>0</v>
      </c>
      <c r="F49" s="37" t="n">
        <f aca="false">SUM(D49*E49)</f>
        <v>0</v>
      </c>
    </row>
    <row r="50" customFormat="false" ht="12.75" hidden="false" customHeight="false" outlineLevel="0" collapsed="false">
      <c r="A50" s="33"/>
      <c r="B50" s="34"/>
      <c r="C50" s="40"/>
      <c r="D50" s="35"/>
      <c r="E50" s="36"/>
      <c r="F50" s="37"/>
    </row>
    <row r="51" customFormat="false" ht="12.75" hidden="false" customHeight="false" outlineLevel="0" collapsed="false">
      <c r="A51" s="33" t="s">
        <v>582</v>
      </c>
      <c r="B51" s="34" t="s">
        <v>583</v>
      </c>
      <c r="C51" s="40"/>
      <c r="D51" s="35"/>
      <c r="E51" s="36"/>
      <c r="F51" s="37"/>
    </row>
    <row r="52" customFormat="false" ht="12.75" hidden="false" customHeight="false" outlineLevel="0" collapsed="false">
      <c r="A52" s="38"/>
      <c r="B52" s="39" t="s">
        <v>40</v>
      </c>
      <c r="C52" s="40" t="s">
        <v>157</v>
      </c>
      <c r="D52" s="35"/>
      <c r="E52" s="36" t="n">
        <v>0</v>
      </c>
      <c r="F52" s="37" t="n">
        <f aca="false">SUM(D52*E52)</f>
        <v>0</v>
      </c>
    </row>
    <row r="53" customFormat="false" ht="12.75" hidden="false" customHeight="false" outlineLevel="0" collapsed="false">
      <c r="A53" s="38"/>
      <c r="B53" s="39"/>
      <c r="C53" s="40"/>
      <c r="D53" s="35"/>
      <c r="E53" s="36"/>
      <c r="F53" s="37"/>
    </row>
    <row r="54" s="50" customFormat="true" ht="13.5" hidden="false" customHeight="false" outlineLevel="0" collapsed="false">
      <c r="A54" s="44"/>
      <c r="B54" s="45" t="s">
        <v>47</v>
      </c>
      <c r="C54" s="46"/>
      <c r="D54" s="47"/>
      <c r="E54" s="48"/>
      <c r="F54" s="49" t="n">
        <f aca="false">SUM(F17:F53)</f>
        <v>0</v>
      </c>
    </row>
    <row r="55" customFormat="false" ht="12.75" hidden="false" customHeight="false" outlineLevel="0" collapsed="false">
      <c r="A55" s="38"/>
      <c r="B55" s="39"/>
      <c r="C55" s="40"/>
      <c r="D55" s="35"/>
      <c r="E55" s="36"/>
      <c r="F55" s="37"/>
    </row>
    <row r="56" customFormat="false" ht="12.75" hidden="false" customHeight="false" outlineLevel="0" collapsed="false">
      <c r="A56" s="38"/>
      <c r="B56" s="39"/>
      <c r="C56" s="40"/>
      <c r="D56" s="35"/>
      <c r="E56" s="36"/>
      <c r="F56" s="37"/>
    </row>
    <row r="57" s="189" customFormat="true" ht="13.5" hidden="false" customHeight="false" outlineLevel="0" collapsed="false">
      <c r="A57" s="18" t="s">
        <v>584</v>
      </c>
      <c r="B57" s="19" t="s">
        <v>585</v>
      </c>
      <c r="C57" s="20"/>
      <c r="D57" s="20"/>
      <c r="E57" s="186"/>
      <c r="F57" s="187"/>
    </row>
    <row r="58" customFormat="false" ht="12.75" hidden="false" customHeight="false" outlineLevel="0" collapsed="false">
      <c r="A58" s="23" t="s">
        <v>586</v>
      </c>
      <c r="B58" s="24" t="s">
        <v>102</v>
      </c>
      <c r="C58" s="53"/>
      <c r="D58" s="25"/>
      <c r="E58" s="26"/>
      <c r="F58" s="27"/>
    </row>
    <row r="59" customFormat="false" ht="12.75" hidden="false" customHeight="false" outlineLevel="0" collapsed="false">
      <c r="A59" s="28" t="s">
        <v>587</v>
      </c>
      <c r="B59" s="29" t="s">
        <v>104</v>
      </c>
      <c r="C59" s="54"/>
      <c r="D59" s="30"/>
      <c r="E59" s="31"/>
      <c r="F59" s="32"/>
    </row>
    <row r="60" customFormat="false" ht="12.75" hidden="false" customHeight="false" outlineLevel="0" collapsed="false">
      <c r="A60" s="38"/>
      <c r="B60" s="39"/>
      <c r="C60" s="40"/>
      <c r="D60" s="35"/>
      <c r="E60" s="36"/>
      <c r="F60" s="37"/>
    </row>
    <row r="61" customFormat="false" ht="12.75" hidden="false" customHeight="false" outlineLevel="0" collapsed="false">
      <c r="A61" s="28" t="s">
        <v>588</v>
      </c>
      <c r="B61" s="29" t="s">
        <v>589</v>
      </c>
      <c r="C61" s="54"/>
      <c r="D61" s="30"/>
      <c r="E61" s="31"/>
      <c r="F61" s="32"/>
    </row>
    <row r="62" customFormat="false" ht="12.75" hidden="false" customHeight="false" outlineLevel="0" collapsed="false">
      <c r="A62" s="33" t="s">
        <v>590</v>
      </c>
      <c r="B62" s="34" t="s">
        <v>392</v>
      </c>
      <c r="C62" s="40" t="s">
        <v>591</v>
      </c>
      <c r="D62" s="35"/>
      <c r="E62" s="36"/>
      <c r="F62" s="37"/>
    </row>
    <row r="63" customFormat="false" ht="12.75" hidden="false" customHeight="false" outlineLevel="0" collapsed="false">
      <c r="A63" s="33"/>
      <c r="B63" s="34"/>
      <c r="C63" s="40"/>
      <c r="D63" s="35"/>
      <c r="E63" s="36"/>
      <c r="F63" s="37"/>
    </row>
    <row r="64" customFormat="false" ht="12.75" hidden="false" customHeight="false" outlineLevel="0" collapsed="false">
      <c r="A64" s="33" t="s">
        <v>592</v>
      </c>
      <c r="B64" s="34" t="s">
        <v>593</v>
      </c>
      <c r="C64" s="40"/>
      <c r="D64" s="35"/>
      <c r="E64" s="36"/>
      <c r="F64" s="37"/>
    </row>
    <row r="65" customFormat="false" ht="12.75" hidden="false" customHeight="false" outlineLevel="0" collapsed="false">
      <c r="A65" s="38"/>
      <c r="B65" s="39" t="s">
        <v>40</v>
      </c>
      <c r="C65" s="40" t="s">
        <v>27</v>
      </c>
      <c r="D65" s="35"/>
      <c r="E65" s="36" t="n">
        <v>0</v>
      </c>
      <c r="F65" s="37" t="n">
        <f aca="false">SUM(D65*E65)</f>
        <v>0</v>
      </c>
    </row>
    <row r="66" customFormat="false" ht="12.75" hidden="false" customHeight="false" outlineLevel="0" collapsed="false">
      <c r="A66" s="33"/>
      <c r="B66" s="34"/>
      <c r="C66" s="40"/>
      <c r="D66" s="35"/>
      <c r="E66" s="36"/>
      <c r="F66" s="37"/>
    </row>
    <row r="67" customFormat="false" ht="12.75" hidden="false" customHeight="false" outlineLevel="0" collapsed="false">
      <c r="A67" s="33" t="s">
        <v>594</v>
      </c>
      <c r="B67" s="34" t="s">
        <v>595</v>
      </c>
      <c r="C67" s="40"/>
      <c r="D67" s="35"/>
      <c r="E67" s="36"/>
      <c r="F67" s="37"/>
    </row>
    <row r="68" customFormat="false" ht="12.75" hidden="false" customHeight="false" outlineLevel="0" collapsed="false">
      <c r="A68" s="38"/>
      <c r="B68" s="39" t="s">
        <v>40</v>
      </c>
      <c r="C68" s="40" t="s">
        <v>157</v>
      </c>
      <c r="D68" s="35"/>
      <c r="E68" s="36" t="n">
        <v>0</v>
      </c>
      <c r="F68" s="37" t="n">
        <f aca="false">SUM(D68*E68)</f>
        <v>0</v>
      </c>
    </row>
    <row r="69" customFormat="false" ht="12.75" hidden="false" customHeight="false" outlineLevel="0" collapsed="false">
      <c r="A69" s="33"/>
      <c r="B69" s="34"/>
      <c r="C69" s="40"/>
      <c r="D69" s="35"/>
      <c r="E69" s="36"/>
      <c r="F69" s="37"/>
    </row>
    <row r="70" customFormat="false" ht="12.75" hidden="false" customHeight="false" outlineLevel="0" collapsed="false">
      <c r="A70" s="33" t="s">
        <v>596</v>
      </c>
      <c r="B70" s="34" t="s">
        <v>597</v>
      </c>
      <c r="C70" s="40"/>
      <c r="D70" s="35"/>
      <c r="E70" s="36"/>
      <c r="F70" s="37"/>
    </row>
    <row r="71" customFormat="false" ht="12.75" hidden="false" customHeight="false" outlineLevel="0" collapsed="false">
      <c r="A71" s="38"/>
      <c r="B71" s="39" t="s">
        <v>40</v>
      </c>
      <c r="C71" s="40" t="s">
        <v>157</v>
      </c>
      <c r="D71" s="35"/>
      <c r="E71" s="36" t="n">
        <v>0</v>
      </c>
      <c r="F71" s="37" t="n">
        <f aca="false">SUM(D71*E71)</f>
        <v>0</v>
      </c>
    </row>
    <row r="72" customFormat="false" ht="12.75" hidden="false" customHeight="false" outlineLevel="0" collapsed="false">
      <c r="A72" s="33"/>
      <c r="B72" s="34"/>
      <c r="C72" s="40"/>
      <c r="D72" s="35"/>
      <c r="E72" s="36"/>
      <c r="F72" s="37"/>
    </row>
    <row r="73" customFormat="false" ht="12.75" hidden="false" customHeight="false" outlineLevel="0" collapsed="false">
      <c r="A73" s="33" t="s">
        <v>598</v>
      </c>
      <c r="B73" s="34" t="s">
        <v>599</v>
      </c>
      <c r="C73" s="40"/>
      <c r="D73" s="35"/>
      <c r="E73" s="36"/>
      <c r="F73" s="37"/>
    </row>
    <row r="74" customFormat="false" ht="12.75" hidden="false" customHeight="false" outlineLevel="0" collapsed="false">
      <c r="A74" s="38"/>
      <c r="B74" s="39" t="s">
        <v>40</v>
      </c>
      <c r="C74" s="40" t="s">
        <v>178</v>
      </c>
      <c r="D74" s="35"/>
      <c r="E74" s="36" t="n">
        <v>0</v>
      </c>
      <c r="F74" s="37" t="n">
        <f aca="false">SUM(D74*E74)</f>
        <v>0</v>
      </c>
    </row>
    <row r="75" customFormat="false" ht="12.75" hidden="false" customHeight="false" outlineLevel="0" collapsed="false">
      <c r="A75" s="38"/>
      <c r="B75" s="39"/>
      <c r="C75" s="40"/>
      <c r="D75" s="35"/>
      <c r="E75" s="36"/>
      <c r="F75" s="37"/>
    </row>
    <row r="76" customFormat="false" ht="12.75" hidden="false" customHeight="false" outlineLevel="0" collapsed="false">
      <c r="A76" s="33" t="s">
        <v>600</v>
      </c>
      <c r="B76" s="34" t="s">
        <v>601</v>
      </c>
      <c r="C76" s="40"/>
      <c r="D76" s="35"/>
      <c r="E76" s="36"/>
      <c r="F76" s="37"/>
    </row>
    <row r="77" customFormat="false" ht="12.75" hidden="false" customHeight="false" outlineLevel="0" collapsed="false">
      <c r="A77" s="38"/>
      <c r="B77" s="39" t="s">
        <v>40</v>
      </c>
      <c r="C77" s="40" t="s">
        <v>157</v>
      </c>
      <c r="D77" s="35"/>
      <c r="E77" s="36" t="n">
        <v>0</v>
      </c>
      <c r="F77" s="37" t="n">
        <f aca="false">SUM(D77*E77)</f>
        <v>0</v>
      </c>
    </row>
    <row r="78" customFormat="false" ht="12.75" hidden="false" customHeight="false" outlineLevel="0" collapsed="false">
      <c r="A78" s="33"/>
      <c r="B78" s="34"/>
      <c r="C78" s="40"/>
      <c r="D78" s="35"/>
      <c r="E78" s="36"/>
      <c r="F78" s="37"/>
    </row>
    <row r="79" customFormat="false" ht="12.75" hidden="false" customHeight="false" outlineLevel="0" collapsed="false">
      <c r="A79" s="33" t="s">
        <v>602</v>
      </c>
      <c r="B79" s="34" t="s">
        <v>603</v>
      </c>
      <c r="C79" s="40"/>
      <c r="D79" s="35"/>
      <c r="E79" s="36"/>
      <c r="F79" s="37"/>
    </row>
    <row r="80" customFormat="false" ht="12.75" hidden="false" customHeight="false" outlineLevel="0" collapsed="false">
      <c r="A80" s="38"/>
      <c r="B80" s="39" t="s">
        <v>40</v>
      </c>
      <c r="C80" s="40" t="s">
        <v>27</v>
      </c>
      <c r="D80" s="35"/>
      <c r="E80" s="36" t="n">
        <v>0</v>
      </c>
      <c r="F80" s="37" t="n">
        <f aca="false">SUM(D80*E80)</f>
        <v>0</v>
      </c>
    </row>
    <row r="81" s="50" customFormat="true" ht="12.75" hidden="false" customHeight="false" outlineLevel="0" collapsed="false">
      <c r="A81" s="28"/>
      <c r="B81" s="57" t="s">
        <v>604</v>
      </c>
      <c r="C81" s="58"/>
      <c r="D81" s="59"/>
      <c r="E81" s="60"/>
      <c r="F81" s="61" t="n">
        <f aca="false">SUM(F62:F80)</f>
        <v>0</v>
      </c>
    </row>
    <row r="82" customFormat="false" ht="12.75" hidden="false" customHeight="false" outlineLevel="0" collapsed="false">
      <c r="A82" s="38"/>
      <c r="B82" s="39"/>
      <c r="C82" s="40"/>
      <c r="D82" s="35"/>
      <c r="E82" s="36"/>
      <c r="F82" s="37"/>
    </row>
    <row r="83" customFormat="false" ht="12.75" hidden="false" customHeight="false" outlineLevel="0" collapsed="false">
      <c r="A83" s="38"/>
      <c r="B83" s="39"/>
      <c r="C83" s="40"/>
      <c r="D83" s="35"/>
      <c r="E83" s="36"/>
      <c r="F83" s="37"/>
    </row>
    <row r="84" customFormat="false" ht="39" hidden="false" customHeight="false" outlineLevel="0" collapsed="false">
      <c r="A84" s="28" t="s">
        <v>605</v>
      </c>
      <c r="B84" s="190" t="s">
        <v>606</v>
      </c>
      <c r="C84" s="54"/>
      <c r="D84" s="30"/>
      <c r="E84" s="31"/>
      <c r="F84" s="32"/>
    </row>
    <row r="85" customFormat="false" ht="12.75" hidden="false" customHeight="false" outlineLevel="0" collapsed="false">
      <c r="A85" s="33" t="s">
        <v>607</v>
      </c>
      <c r="B85" s="34" t="s">
        <v>392</v>
      </c>
      <c r="C85" s="40"/>
      <c r="D85" s="35"/>
      <c r="E85" s="36"/>
      <c r="F85" s="37"/>
    </row>
    <row r="86" customFormat="false" ht="12.75" hidden="false" customHeight="false" outlineLevel="0" collapsed="false">
      <c r="A86" s="33"/>
      <c r="B86" s="34"/>
      <c r="C86" s="40"/>
      <c r="D86" s="35"/>
      <c r="E86" s="36"/>
      <c r="F86" s="37"/>
    </row>
    <row r="87" customFormat="false" ht="12.75" hidden="false" customHeight="false" outlineLevel="0" collapsed="false">
      <c r="A87" s="33" t="s">
        <v>608</v>
      </c>
      <c r="B87" s="191" t="s">
        <v>609</v>
      </c>
      <c r="C87" s="40"/>
      <c r="D87" s="35"/>
      <c r="E87" s="36"/>
      <c r="F87" s="37"/>
    </row>
    <row r="88" customFormat="false" ht="12.75" hidden="false" customHeight="false" outlineLevel="0" collapsed="false">
      <c r="A88" s="33"/>
      <c r="B88" s="39" t="s">
        <v>40</v>
      </c>
      <c r="C88" s="40"/>
      <c r="D88" s="35"/>
      <c r="E88" s="36"/>
      <c r="F88" s="37"/>
    </row>
    <row r="89" customFormat="false" ht="12.75" hidden="false" customHeight="false" outlineLevel="0" collapsed="false">
      <c r="A89" s="33"/>
      <c r="B89" s="34"/>
      <c r="C89" s="40"/>
      <c r="D89" s="35"/>
      <c r="E89" s="36"/>
      <c r="F89" s="37"/>
    </row>
    <row r="90" customFormat="false" ht="12.75" hidden="false" customHeight="false" outlineLevel="0" collapsed="false">
      <c r="A90" s="33" t="s">
        <v>610</v>
      </c>
      <c r="B90" s="188" t="s">
        <v>611</v>
      </c>
      <c r="C90" s="40" t="s">
        <v>157</v>
      </c>
      <c r="D90" s="35"/>
      <c r="E90" s="36" t="n">
        <v>0</v>
      </c>
      <c r="F90" s="37" t="n">
        <f aca="false">SUM(D90*E90)</f>
        <v>0</v>
      </c>
    </row>
    <row r="91" customFormat="false" ht="12.75" hidden="false" customHeight="false" outlineLevel="0" collapsed="false">
      <c r="A91" s="38"/>
      <c r="B91" s="188" t="s">
        <v>612</v>
      </c>
      <c r="C91" s="40" t="s">
        <v>27</v>
      </c>
      <c r="D91" s="35"/>
      <c r="E91" s="36" t="n">
        <v>0</v>
      </c>
      <c r="F91" s="37" t="n">
        <f aca="false">SUM(D91*E91)</f>
        <v>0</v>
      </c>
    </row>
    <row r="92" customFormat="false" ht="12.75" hidden="false" customHeight="false" outlineLevel="0" collapsed="false">
      <c r="A92" s="38"/>
      <c r="B92" s="188" t="s">
        <v>613</v>
      </c>
      <c r="C92" s="40" t="s">
        <v>157</v>
      </c>
      <c r="D92" s="35"/>
      <c r="E92" s="36" t="n">
        <v>0</v>
      </c>
      <c r="F92" s="37" t="n">
        <f aca="false">SUM(D92*E92)</f>
        <v>0</v>
      </c>
    </row>
    <row r="93" customFormat="false" ht="12.75" hidden="false" customHeight="false" outlineLevel="0" collapsed="false">
      <c r="A93" s="38"/>
      <c r="B93" s="192" t="s">
        <v>614</v>
      </c>
      <c r="C93" s="40" t="s">
        <v>27</v>
      </c>
      <c r="D93" s="35"/>
      <c r="E93" s="36" t="n">
        <v>0</v>
      </c>
      <c r="F93" s="37" t="n">
        <f aca="false">SUM(D93*E93)</f>
        <v>0</v>
      </c>
    </row>
    <row r="94" customFormat="false" ht="12.75" hidden="false" customHeight="false" outlineLevel="0" collapsed="false">
      <c r="A94" s="38"/>
      <c r="B94" s="192"/>
      <c r="C94" s="40"/>
      <c r="D94" s="35"/>
      <c r="E94" s="36"/>
      <c r="F94" s="37"/>
    </row>
    <row r="95" customFormat="false" ht="12.75" hidden="false" customHeight="false" outlineLevel="0" collapsed="false">
      <c r="A95" s="38"/>
      <c r="B95" s="39"/>
      <c r="C95" s="40"/>
      <c r="D95" s="35"/>
      <c r="E95" s="36"/>
      <c r="F95" s="37"/>
    </row>
    <row r="96" customFormat="false" ht="12.75" hidden="false" customHeight="false" outlineLevel="0" collapsed="false">
      <c r="A96" s="33" t="s">
        <v>615</v>
      </c>
      <c r="B96" s="34" t="s">
        <v>616</v>
      </c>
      <c r="C96" s="40"/>
      <c r="D96" s="35"/>
      <c r="E96" s="36"/>
      <c r="F96" s="37"/>
    </row>
    <row r="97" customFormat="false" ht="12.75" hidden="false" customHeight="false" outlineLevel="0" collapsed="false">
      <c r="A97" s="38"/>
      <c r="B97" s="39" t="s">
        <v>617</v>
      </c>
      <c r="C97" s="40" t="s">
        <v>157</v>
      </c>
      <c r="D97" s="35"/>
      <c r="E97" s="36" t="n">
        <v>0</v>
      </c>
      <c r="F97" s="37" t="n">
        <f aca="false">SUM(D97*E97)</f>
        <v>0</v>
      </c>
    </row>
    <row r="98" customFormat="false" ht="12.75" hidden="false" customHeight="false" outlineLevel="0" collapsed="false">
      <c r="A98" s="38"/>
      <c r="B98" s="39" t="s">
        <v>618</v>
      </c>
      <c r="C98" s="40" t="s">
        <v>157</v>
      </c>
      <c r="D98" s="35"/>
      <c r="E98" s="36" t="n">
        <v>0</v>
      </c>
      <c r="F98" s="37" t="n">
        <f aca="false">SUM(D98*E98)</f>
        <v>0</v>
      </c>
    </row>
    <row r="99" customFormat="false" ht="12.75" hidden="false" customHeight="false" outlineLevel="0" collapsed="false">
      <c r="A99" s="38"/>
      <c r="B99" s="39" t="s">
        <v>619</v>
      </c>
      <c r="C99" s="40" t="s">
        <v>157</v>
      </c>
      <c r="D99" s="35"/>
      <c r="E99" s="36" t="n">
        <v>0</v>
      </c>
      <c r="F99" s="37" t="n">
        <f aca="false">SUM(D99*E99)</f>
        <v>0</v>
      </c>
    </row>
    <row r="100" customFormat="false" ht="12.75" hidden="false" customHeight="false" outlineLevel="0" collapsed="false">
      <c r="A100" s="38"/>
      <c r="B100" s="39" t="s">
        <v>620</v>
      </c>
      <c r="C100" s="40" t="s">
        <v>157</v>
      </c>
      <c r="D100" s="35"/>
      <c r="E100" s="36" t="n">
        <v>0</v>
      </c>
      <c r="F100" s="37" t="n">
        <f aca="false">SUM(D100*E100)</f>
        <v>0</v>
      </c>
    </row>
    <row r="101" customFormat="false" ht="12.75" hidden="false" customHeight="false" outlineLevel="0" collapsed="false">
      <c r="A101" s="38"/>
      <c r="B101" s="39"/>
      <c r="C101" s="40"/>
      <c r="D101" s="35"/>
      <c r="E101" s="36"/>
      <c r="F101" s="37"/>
    </row>
    <row r="102" customFormat="false" ht="12.75" hidden="false" customHeight="false" outlineLevel="0" collapsed="false">
      <c r="A102" s="38" t="s">
        <v>621</v>
      </c>
      <c r="B102" s="43" t="s">
        <v>622</v>
      </c>
      <c r="C102" s="40"/>
      <c r="D102" s="35"/>
      <c r="E102" s="36"/>
      <c r="F102" s="37"/>
    </row>
    <row r="103" customFormat="false" ht="12.75" hidden="false" customHeight="false" outlineLevel="0" collapsed="false">
      <c r="A103" s="38"/>
      <c r="B103" s="39" t="s">
        <v>40</v>
      </c>
      <c r="C103" s="40" t="s">
        <v>27</v>
      </c>
      <c r="D103" s="35"/>
      <c r="E103" s="36" t="n">
        <v>0</v>
      </c>
      <c r="F103" s="37" t="n">
        <f aca="false">SUM(D103*E103)</f>
        <v>0</v>
      </c>
    </row>
    <row r="104" customFormat="false" ht="12.75" hidden="false" customHeight="false" outlineLevel="0" collapsed="false">
      <c r="A104" s="38"/>
      <c r="B104" s="39"/>
      <c r="C104" s="40"/>
      <c r="D104" s="35"/>
      <c r="E104" s="36"/>
      <c r="F104" s="37"/>
    </row>
    <row r="105" customFormat="false" ht="12.75" hidden="false" customHeight="false" outlineLevel="0" collapsed="false">
      <c r="A105" s="38" t="s">
        <v>623</v>
      </c>
      <c r="B105" s="43" t="s">
        <v>624</v>
      </c>
      <c r="C105" s="40"/>
      <c r="D105" s="35"/>
      <c r="E105" s="36"/>
      <c r="F105" s="37"/>
    </row>
    <row r="106" customFormat="false" ht="12.75" hidden="false" customHeight="false" outlineLevel="0" collapsed="false">
      <c r="A106" s="38"/>
      <c r="B106" s="39" t="s">
        <v>40</v>
      </c>
      <c r="C106" s="40" t="s">
        <v>27</v>
      </c>
      <c r="D106" s="35"/>
      <c r="E106" s="36" t="n">
        <v>0</v>
      </c>
      <c r="F106" s="37" t="n">
        <f aca="false">SUM(D106*E106)</f>
        <v>0</v>
      </c>
    </row>
    <row r="107" customFormat="false" ht="12.75" hidden="false" customHeight="false" outlineLevel="0" collapsed="false">
      <c r="A107" s="38"/>
      <c r="B107" s="39"/>
      <c r="C107" s="40"/>
      <c r="D107" s="35"/>
      <c r="E107" s="36"/>
      <c r="F107" s="37"/>
    </row>
    <row r="108" customFormat="false" ht="12.75" hidden="false" customHeight="false" outlineLevel="0" collapsed="false">
      <c r="A108" s="38" t="s">
        <v>625</v>
      </c>
      <c r="B108" s="43" t="s">
        <v>626</v>
      </c>
      <c r="C108" s="40"/>
      <c r="D108" s="35"/>
      <c r="E108" s="36"/>
      <c r="F108" s="37"/>
    </row>
    <row r="109" customFormat="false" ht="12.75" hidden="false" customHeight="false" outlineLevel="0" collapsed="false">
      <c r="A109" s="38"/>
      <c r="B109" s="39" t="s">
        <v>40</v>
      </c>
      <c r="C109" s="40" t="s">
        <v>27</v>
      </c>
      <c r="D109" s="35"/>
      <c r="E109" s="36" t="n">
        <v>0</v>
      </c>
      <c r="F109" s="37" t="n">
        <f aca="false">SUM(D109*E109)</f>
        <v>0</v>
      </c>
    </row>
    <row r="110" customFormat="false" ht="12.75" hidden="false" customHeight="false" outlineLevel="0" collapsed="false">
      <c r="A110" s="38"/>
      <c r="B110" s="39"/>
      <c r="C110" s="40"/>
      <c r="D110" s="35"/>
      <c r="E110" s="36"/>
      <c r="F110" s="37"/>
    </row>
    <row r="111" customFormat="false" ht="12.75" hidden="false" customHeight="false" outlineLevel="0" collapsed="false">
      <c r="A111" s="38" t="s">
        <v>627</v>
      </c>
      <c r="B111" s="39" t="s">
        <v>628</v>
      </c>
      <c r="C111" s="40" t="s">
        <v>157</v>
      </c>
      <c r="D111" s="35"/>
      <c r="E111" s="36" t="n">
        <v>0</v>
      </c>
      <c r="F111" s="37" t="n">
        <f aca="false">SUM(D111*E111)</f>
        <v>0</v>
      </c>
    </row>
    <row r="112" customFormat="false" ht="12.75" hidden="false" customHeight="false" outlineLevel="0" collapsed="false">
      <c r="A112" s="38"/>
      <c r="B112" s="39"/>
      <c r="C112" s="40"/>
      <c r="D112" s="35"/>
      <c r="E112" s="36"/>
      <c r="F112" s="37"/>
    </row>
    <row r="113" customFormat="false" ht="12.75" hidden="false" customHeight="false" outlineLevel="0" collapsed="false">
      <c r="A113" s="38" t="s">
        <v>629</v>
      </c>
      <c r="B113" s="43" t="s">
        <v>630</v>
      </c>
      <c r="C113" s="40"/>
      <c r="D113" s="35"/>
      <c r="E113" s="36"/>
      <c r="F113" s="37"/>
    </row>
    <row r="114" customFormat="false" ht="12.75" hidden="false" customHeight="false" outlineLevel="0" collapsed="false">
      <c r="A114" s="38"/>
      <c r="B114" s="39" t="s">
        <v>40</v>
      </c>
      <c r="C114" s="40" t="s">
        <v>27</v>
      </c>
      <c r="D114" s="35"/>
      <c r="E114" s="36" t="n">
        <v>0</v>
      </c>
      <c r="F114" s="37" t="n">
        <f aca="false">SUM(D114*E114)</f>
        <v>0</v>
      </c>
    </row>
    <row r="115" customFormat="false" ht="12.75" hidden="false" customHeight="false" outlineLevel="0" collapsed="false">
      <c r="A115" s="38"/>
      <c r="B115" s="39"/>
      <c r="C115" s="40"/>
      <c r="D115" s="35"/>
      <c r="E115" s="36"/>
      <c r="F115" s="37"/>
    </row>
    <row r="116" customFormat="false" ht="12.75" hidden="false" customHeight="false" outlineLevel="0" collapsed="false">
      <c r="A116" s="38" t="s">
        <v>631</v>
      </c>
      <c r="B116" s="43" t="s">
        <v>632</v>
      </c>
      <c r="C116" s="40"/>
      <c r="D116" s="35"/>
      <c r="E116" s="36"/>
      <c r="F116" s="37"/>
    </row>
    <row r="117" customFormat="false" ht="12.75" hidden="false" customHeight="false" outlineLevel="0" collapsed="false">
      <c r="A117" s="38"/>
      <c r="B117" s="39" t="s">
        <v>40</v>
      </c>
      <c r="C117" s="40" t="s">
        <v>27</v>
      </c>
      <c r="D117" s="35"/>
      <c r="E117" s="36" t="n">
        <v>0</v>
      </c>
      <c r="F117" s="37" t="n">
        <f aca="false">SUM(D117*E117)</f>
        <v>0</v>
      </c>
    </row>
    <row r="118" customFormat="false" ht="12.75" hidden="false" customHeight="false" outlineLevel="0" collapsed="false">
      <c r="A118" s="38"/>
      <c r="B118" s="39"/>
      <c r="C118" s="40"/>
      <c r="D118" s="35"/>
      <c r="E118" s="36"/>
      <c r="F118" s="37"/>
    </row>
    <row r="119" customFormat="false" ht="12.75" hidden="false" customHeight="false" outlineLevel="0" collapsed="false">
      <c r="A119" s="38" t="s">
        <v>633</v>
      </c>
      <c r="B119" s="39" t="s">
        <v>634</v>
      </c>
      <c r="C119" s="40" t="s">
        <v>27</v>
      </c>
      <c r="D119" s="35"/>
      <c r="E119" s="36" t="n">
        <v>0</v>
      </c>
      <c r="F119" s="37" t="n">
        <f aca="false">SUM(D119*E119)</f>
        <v>0</v>
      </c>
    </row>
    <row r="120" customFormat="false" ht="12.75" hidden="false" customHeight="false" outlineLevel="0" collapsed="false">
      <c r="A120" s="38"/>
      <c r="B120" s="39"/>
      <c r="C120" s="40"/>
      <c r="D120" s="35"/>
      <c r="E120" s="36"/>
      <c r="F120" s="37"/>
    </row>
    <row r="121" s="50" customFormat="true" ht="26.25" hidden="false" customHeight="false" outlineLevel="0" collapsed="false">
      <c r="A121" s="28"/>
      <c r="B121" s="140" t="s">
        <v>635</v>
      </c>
      <c r="C121" s="58"/>
      <c r="D121" s="59"/>
      <c r="E121" s="60"/>
      <c r="F121" s="61" t="n">
        <f aca="false">SUM(F85:F119)</f>
        <v>0</v>
      </c>
    </row>
    <row r="122" customFormat="false" ht="12.75" hidden="false" customHeight="false" outlineLevel="0" collapsed="false">
      <c r="A122" s="38"/>
      <c r="B122" s="39"/>
      <c r="C122" s="40"/>
      <c r="D122" s="35"/>
      <c r="E122" s="36"/>
      <c r="F122" s="37"/>
    </row>
    <row r="123" customFormat="false" ht="12.75" hidden="false" customHeight="false" outlineLevel="0" collapsed="false">
      <c r="A123" s="38"/>
      <c r="B123" s="39"/>
      <c r="C123" s="40"/>
      <c r="D123" s="35"/>
      <c r="E123" s="36"/>
      <c r="F123" s="37"/>
    </row>
    <row r="124" customFormat="false" ht="26.25" hidden="false" customHeight="false" outlineLevel="0" collapsed="false">
      <c r="A124" s="28" t="s">
        <v>636</v>
      </c>
      <c r="B124" s="190" t="s">
        <v>637</v>
      </c>
      <c r="C124" s="54"/>
      <c r="D124" s="30"/>
      <c r="E124" s="31"/>
      <c r="F124" s="32"/>
    </row>
    <row r="125" customFormat="false" ht="12.75" hidden="false" customHeight="false" outlineLevel="0" collapsed="false">
      <c r="A125" s="33" t="s">
        <v>638</v>
      </c>
      <c r="B125" s="34" t="s">
        <v>392</v>
      </c>
      <c r="C125" s="40" t="s">
        <v>591</v>
      </c>
      <c r="D125" s="35"/>
      <c r="E125" s="36"/>
      <c r="F125" s="37"/>
    </row>
    <row r="126" customFormat="false" ht="12.75" hidden="false" customHeight="false" outlineLevel="0" collapsed="false">
      <c r="A126" s="38"/>
      <c r="B126" s="39"/>
      <c r="C126" s="40"/>
      <c r="D126" s="35"/>
      <c r="E126" s="36"/>
      <c r="F126" s="37"/>
    </row>
    <row r="127" customFormat="false" ht="12.75" hidden="false" customHeight="false" outlineLevel="0" collapsed="false">
      <c r="A127" s="33" t="s">
        <v>639</v>
      </c>
      <c r="B127" s="56" t="s">
        <v>640</v>
      </c>
      <c r="C127" s="40" t="s">
        <v>157</v>
      </c>
      <c r="D127" s="35"/>
      <c r="E127" s="36" t="n">
        <v>0</v>
      </c>
      <c r="F127" s="37" t="n">
        <f aca="false">SUM(D127*E127)</f>
        <v>0</v>
      </c>
    </row>
    <row r="128" customFormat="false" ht="12.75" hidden="false" customHeight="false" outlineLevel="0" collapsed="false">
      <c r="A128" s="38"/>
      <c r="B128" s="188" t="s">
        <v>612</v>
      </c>
      <c r="C128" s="40" t="s">
        <v>27</v>
      </c>
      <c r="D128" s="35"/>
      <c r="E128" s="36" t="n">
        <v>0</v>
      </c>
      <c r="F128" s="37" t="n">
        <f aca="false">SUM(D128*E128)</f>
        <v>0</v>
      </c>
    </row>
    <row r="129" customFormat="false" ht="12.75" hidden="false" customHeight="false" outlineLevel="0" collapsed="false">
      <c r="A129" s="38"/>
      <c r="B129" s="188" t="s">
        <v>613</v>
      </c>
      <c r="C129" s="40" t="s">
        <v>157</v>
      </c>
      <c r="D129" s="35"/>
      <c r="E129" s="36" t="n">
        <v>0</v>
      </c>
      <c r="F129" s="37" t="n">
        <f aca="false">SUM(D129*E129)</f>
        <v>0</v>
      </c>
    </row>
    <row r="130" customFormat="false" ht="12.75" hidden="false" customHeight="false" outlineLevel="0" collapsed="false">
      <c r="A130" s="38"/>
      <c r="B130" s="192" t="s">
        <v>614</v>
      </c>
      <c r="C130" s="40" t="s">
        <v>27</v>
      </c>
      <c r="D130" s="35"/>
      <c r="E130" s="36" t="n">
        <v>0</v>
      </c>
      <c r="F130" s="37" t="n">
        <f aca="false">SUM(D130*E130)</f>
        <v>0</v>
      </c>
    </row>
    <row r="131" customFormat="false" ht="12.75" hidden="false" customHeight="false" outlineLevel="0" collapsed="false">
      <c r="A131" s="38"/>
      <c r="B131" s="39"/>
      <c r="C131" s="40"/>
      <c r="D131" s="35"/>
      <c r="E131" s="36"/>
      <c r="F131" s="37"/>
    </row>
    <row r="132" customFormat="false" ht="12.75" hidden="false" customHeight="false" outlineLevel="0" collapsed="false">
      <c r="A132" s="33" t="s">
        <v>641</v>
      </c>
      <c r="B132" s="34" t="s">
        <v>642</v>
      </c>
      <c r="C132" s="40"/>
      <c r="D132" s="35"/>
      <c r="E132" s="36"/>
      <c r="F132" s="37"/>
    </row>
    <row r="133" customFormat="false" ht="12.75" hidden="false" customHeight="false" outlineLevel="0" collapsed="false">
      <c r="A133" s="38"/>
      <c r="B133" s="39" t="s">
        <v>40</v>
      </c>
      <c r="C133" s="40" t="s">
        <v>27</v>
      </c>
      <c r="D133" s="35"/>
      <c r="E133" s="36" t="n">
        <v>0</v>
      </c>
      <c r="F133" s="37" t="n">
        <f aca="false">SUM(D133*E133)</f>
        <v>0</v>
      </c>
    </row>
    <row r="134" customFormat="false" ht="12.75" hidden="false" customHeight="false" outlineLevel="0" collapsed="false">
      <c r="A134" s="38" t="s">
        <v>643</v>
      </c>
      <c r="B134" s="39" t="s">
        <v>644</v>
      </c>
      <c r="C134" s="40" t="s">
        <v>27</v>
      </c>
      <c r="D134" s="35"/>
      <c r="E134" s="36" t="n">
        <v>0</v>
      </c>
      <c r="F134" s="37" t="n">
        <f aca="false">SUM(D134*E134)</f>
        <v>0</v>
      </c>
    </row>
    <row r="135" customFormat="false" ht="12.75" hidden="false" customHeight="false" outlineLevel="0" collapsed="false">
      <c r="A135" s="38" t="s">
        <v>645</v>
      </c>
      <c r="B135" s="39" t="s">
        <v>628</v>
      </c>
      <c r="C135" s="40" t="s">
        <v>27</v>
      </c>
      <c r="D135" s="35"/>
      <c r="E135" s="36" t="n">
        <v>0</v>
      </c>
      <c r="F135" s="37" t="n">
        <f aca="false">SUM(D135*E135)</f>
        <v>0</v>
      </c>
    </row>
    <row r="136" customFormat="false" ht="12.75" hidden="false" customHeight="false" outlineLevel="0" collapsed="false">
      <c r="A136" s="38" t="s">
        <v>646</v>
      </c>
      <c r="B136" s="39" t="s">
        <v>630</v>
      </c>
      <c r="C136" s="40" t="s">
        <v>27</v>
      </c>
      <c r="D136" s="35"/>
      <c r="E136" s="36" t="n">
        <v>0</v>
      </c>
      <c r="F136" s="37" t="n">
        <f aca="false">SUM(D136*E136)</f>
        <v>0</v>
      </c>
    </row>
    <row r="137" customFormat="false" ht="12.75" hidden="false" customHeight="false" outlineLevel="0" collapsed="false">
      <c r="A137" s="38" t="s">
        <v>647</v>
      </c>
      <c r="B137" s="39" t="s">
        <v>648</v>
      </c>
      <c r="C137" s="40" t="s">
        <v>27</v>
      </c>
      <c r="D137" s="35"/>
      <c r="E137" s="36" t="n">
        <v>0</v>
      </c>
      <c r="F137" s="37" t="n">
        <f aca="false">SUM(D137*E137)</f>
        <v>0</v>
      </c>
    </row>
    <row r="138" customFormat="false" ht="12.75" hidden="false" customHeight="false" outlineLevel="0" collapsed="false">
      <c r="A138" s="38"/>
      <c r="B138" s="39"/>
      <c r="C138" s="40"/>
      <c r="D138" s="35"/>
      <c r="E138" s="36"/>
      <c r="F138" s="37"/>
    </row>
    <row r="139" s="50" customFormat="true" ht="26.25" hidden="false" customHeight="false" outlineLevel="0" collapsed="false">
      <c r="A139" s="28"/>
      <c r="B139" s="140" t="s">
        <v>649</v>
      </c>
      <c r="C139" s="58"/>
      <c r="D139" s="59"/>
      <c r="E139" s="60"/>
      <c r="F139" s="61" t="n">
        <f aca="false">SUM(F125:F137)</f>
        <v>0</v>
      </c>
    </row>
    <row r="140" customFormat="false" ht="12.75" hidden="false" customHeight="false" outlineLevel="0" collapsed="false">
      <c r="A140" s="38"/>
      <c r="B140" s="39"/>
      <c r="C140" s="40"/>
      <c r="D140" s="35"/>
      <c r="E140" s="36"/>
      <c r="F140" s="37"/>
    </row>
    <row r="141" customFormat="false" ht="12.75" hidden="false" customHeight="false" outlineLevel="0" collapsed="false">
      <c r="A141" s="38"/>
      <c r="B141" s="39"/>
      <c r="C141" s="40"/>
      <c r="D141" s="35"/>
      <c r="E141" s="36"/>
      <c r="F141" s="37"/>
    </row>
    <row r="142" customFormat="false" ht="12.75" hidden="false" customHeight="false" outlineLevel="0" collapsed="false">
      <c r="A142" s="28" t="s">
        <v>650</v>
      </c>
      <c r="B142" s="29" t="s">
        <v>651</v>
      </c>
      <c r="C142" s="54"/>
      <c r="D142" s="30"/>
      <c r="E142" s="31"/>
      <c r="F142" s="32"/>
    </row>
    <row r="143" customFormat="false" ht="12.75" hidden="false" customHeight="false" outlineLevel="0" collapsed="false">
      <c r="A143" s="33" t="s">
        <v>652</v>
      </c>
      <c r="B143" s="39" t="s">
        <v>653</v>
      </c>
      <c r="C143" s="40" t="s">
        <v>157</v>
      </c>
      <c r="D143" s="35"/>
      <c r="E143" s="36" t="n">
        <v>0</v>
      </c>
      <c r="F143" s="37" t="n">
        <f aca="false">SUM(D143*E143)</f>
        <v>0</v>
      </c>
    </row>
    <row r="144" customFormat="false" ht="12.75" hidden="false" customHeight="false" outlineLevel="0" collapsed="false">
      <c r="A144" s="33" t="s">
        <v>654</v>
      </c>
      <c r="B144" s="39" t="s">
        <v>655</v>
      </c>
      <c r="C144" s="40" t="s">
        <v>656</v>
      </c>
      <c r="D144" s="35"/>
      <c r="E144" s="36" t="n">
        <v>0</v>
      </c>
      <c r="F144" s="37" t="n">
        <f aca="false">SUM(D144*E144)</f>
        <v>0</v>
      </c>
    </row>
    <row r="145" customFormat="false" ht="12.75" hidden="false" customHeight="false" outlineLevel="0" collapsed="false">
      <c r="A145" s="33" t="s">
        <v>657</v>
      </c>
      <c r="B145" s="39" t="s">
        <v>658</v>
      </c>
      <c r="C145" s="40" t="s">
        <v>178</v>
      </c>
      <c r="D145" s="35"/>
      <c r="E145" s="36" t="n">
        <v>0</v>
      </c>
      <c r="F145" s="37" t="n">
        <f aca="false">SUM(D145*E145)</f>
        <v>0</v>
      </c>
    </row>
    <row r="146" customFormat="false" ht="12.75" hidden="false" customHeight="false" outlineLevel="0" collapsed="false">
      <c r="A146" s="33" t="s">
        <v>659</v>
      </c>
      <c r="B146" s="39" t="s">
        <v>660</v>
      </c>
      <c r="C146" s="40" t="s">
        <v>27</v>
      </c>
      <c r="D146" s="35"/>
      <c r="E146" s="36" t="n">
        <v>0</v>
      </c>
      <c r="F146" s="37" t="n">
        <f aca="false">SUM(D146*E146)</f>
        <v>0</v>
      </c>
    </row>
    <row r="147" customFormat="false" ht="12.75" hidden="false" customHeight="false" outlineLevel="0" collapsed="false">
      <c r="A147" s="33" t="s">
        <v>661</v>
      </c>
      <c r="B147" s="39" t="s">
        <v>662</v>
      </c>
      <c r="C147" s="40" t="s">
        <v>178</v>
      </c>
      <c r="D147" s="35"/>
      <c r="E147" s="36" t="n">
        <v>0</v>
      </c>
      <c r="F147" s="37" t="n">
        <f aca="false">SUM(D147*E147)</f>
        <v>0</v>
      </c>
    </row>
    <row r="148" customFormat="false" ht="12.75" hidden="false" customHeight="false" outlineLevel="0" collapsed="false">
      <c r="A148" s="33" t="s">
        <v>663</v>
      </c>
      <c r="B148" s="39" t="s">
        <v>664</v>
      </c>
      <c r="C148" s="40" t="s">
        <v>157</v>
      </c>
      <c r="D148" s="35"/>
      <c r="E148" s="36" t="n">
        <v>0</v>
      </c>
      <c r="F148" s="37" t="n">
        <f aca="false">SUM(D148*E148)</f>
        <v>0</v>
      </c>
    </row>
    <row r="149" customFormat="false" ht="12.75" hidden="false" customHeight="false" outlineLevel="0" collapsed="false">
      <c r="A149" s="33" t="s">
        <v>665</v>
      </c>
      <c r="B149" s="39" t="s">
        <v>666</v>
      </c>
      <c r="C149" s="40" t="s">
        <v>27</v>
      </c>
      <c r="D149" s="35"/>
      <c r="E149" s="36" t="n">
        <v>0</v>
      </c>
      <c r="F149" s="37" t="n">
        <f aca="false">SUM(D149*E149)</f>
        <v>0</v>
      </c>
    </row>
    <row r="150" customFormat="false" ht="12.75" hidden="false" customHeight="false" outlineLevel="0" collapsed="false">
      <c r="A150" s="38"/>
      <c r="B150" s="39" t="s">
        <v>667</v>
      </c>
      <c r="C150" s="40" t="s">
        <v>27</v>
      </c>
      <c r="D150" s="35"/>
      <c r="E150" s="36" t="n">
        <v>0</v>
      </c>
      <c r="F150" s="37" t="n">
        <f aca="false">SUM(D150*E150)</f>
        <v>0</v>
      </c>
    </row>
    <row r="151" customFormat="false" ht="12.75" hidden="false" customHeight="false" outlineLevel="0" collapsed="false">
      <c r="A151" s="33" t="s">
        <v>668</v>
      </c>
      <c r="B151" s="39" t="s">
        <v>669</v>
      </c>
      <c r="C151" s="40" t="s">
        <v>157</v>
      </c>
      <c r="D151" s="35"/>
      <c r="E151" s="36" t="n">
        <v>0</v>
      </c>
      <c r="F151" s="37" t="n">
        <f aca="false">SUM(D151*E151)</f>
        <v>0</v>
      </c>
    </row>
    <row r="152" customFormat="false" ht="12.75" hidden="false" customHeight="false" outlineLevel="0" collapsed="false">
      <c r="A152" s="33" t="s">
        <v>670</v>
      </c>
      <c r="B152" s="188" t="s">
        <v>671</v>
      </c>
      <c r="C152" s="40" t="s">
        <v>157</v>
      </c>
      <c r="D152" s="35"/>
      <c r="E152" s="36" t="n">
        <v>0</v>
      </c>
      <c r="F152" s="37" t="n">
        <f aca="false">SUM(D152*E152)</f>
        <v>0</v>
      </c>
    </row>
    <row r="153" customFormat="false" ht="12.75" hidden="false" customHeight="false" outlineLevel="0" collapsed="false">
      <c r="A153" s="33" t="s">
        <v>672</v>
      </c>
      <c r="B153" s="188" t="s">
        <v>671</v>
      </c>
      <c r="C153" s="40" t="s">
        <v>157</v>
      </c>
      <c r="D153" s="35"/>
      <c r="E153" s="36" t="n">
        <v>0</v>
      </c>
      <c r="F153" s="37" t="n">
        <f aca="false">SUM(D153*E153)</f>
        <v>0</v>
      </c>
    </row>
    <row r="154" customFormat="false" ht="12.75" hidden="false" customHeight="false" outlineLevel="0" collapsed="false">
      <c r="A154" s="38"/>
      <c r="B154" s="188"/>
      <c r="C154" s="40"/>
      <c r="D154" s="35"/>
      <c r="E154" s="36"/>
      <c r="F154" s="37"/>
    </row>
    <row r="155" s="50" customFormat="true" ht="12.75" hidden="false" customHeight="false" outlineLevel="0" collapsed="false">
      <c r="A155" s="28"/>
      <c r="B155" s="57" t="s">
        <v>673</v>
      </c>
      <c r="C155" s="58"/>
      <c r="D155" s="59"/>
      <c r="E155" s="60"/>
      <c r="F155" s="61" t="n">
        <f aca="false">SUM(F143:F153)</f>
        <v>0</v>
      </c>
    </row>
    <row r="156" customFormat="false" ht="12.75" hidden="false" customHeight="false" outlineLevel="0" collapsed="false">
      <c r="A156" s="38"/>
      <c r="B156" s="39"/>
      <c r="C156" s="40"/>
      <c r="D156" s="35"/>
      <c r="E156" s="36"/>
      <c r="F156" s="37"/>
    </row>
    <row r="157" s="50" customFormat="true" ht="13.5" hidden="false" customHeight="false" outlineLevel="0" collapsed="false">
      <c r="A157" s="44"/>
      <c r="B157" s="45" t="s">
        <v>98</v>
      </c>
      <c r="C157" s="46"/>
      <c r="D157" s="47"/>
      <c r="E157" s="48"/>
      <c r="F157" s="49" t="n">
        <f aca="false">SUM(F155,F139,F121,F81)</f>
        <v>0</v>
      </c>
    </row>
    <row r="158" customFormat="false" ht="12.75" hidden="false" customHeight="false" outlineLevel="0" collapsed="false">
      <c r="A158" s="106"/>
      <c r="B158" s="39"/>
      <c r="C158" s="40"/>
      <c r="D158" s="107"/>
      <c r="E158" s="108"/>
      <c r="F158" s="109"/>
    </row>
    <row r="159" customFormat="false" ht="13.5" hidden="false" customHeight="false" outlineLevel="0" collapsed="false">
      <c r="A159" s="106"/>
      <c r="B159" s="39"/>
      <c r="C159" s="40"/>
      <c r="D159" s="107"/>
      <c r="E159" s="108"/>
      <c r="F159" s="109"/>
    </row>
    <row r="160" customFormat="false" ht="15.75" hidden="false" customHeight="false" outlineLevel="0" collapsed="false">
      <c r="A160" s="110"/>
      <c r="B160" s="111" t="s">
        <v>286</v>
      </c>
      <c r="C160" s="112"/>
      <c r="D160" s="113"/>
      <c r="E160" s="114"/>
      <c r="F160" s="115" t="n">
        <f aca="false">SUM(F157,F54)</f>
        <v>0</v>
      </c>
    </row>
    <row r="161" customFormat="false" ht="5.25" hidden="false" customHeight="true" outlineLevel="0" collapsed="false">
      <c r="A161" s="106"/>
      <c r="B161" s="116"/>
      <c r="C161" s="117"/>
      <c r="D161" s="118"/>
      <c r="E161" s="119"/>
      <c r="F161" s="120"/>
    </row>
    <row r="162" customFormat="false" ht="15" hidden="false" customHeight="false" outlineLevel="0" collapsed="false">
      <c r="A162" s="106"/>
      <c r="B162" s="121" t="s">
        <v>287</v>
      </c>
      <c r="C162" s="117"/>
      <c r="D162" s="118"/>
      <c r="E162" s="119"/>
      <c r="F162" s="122" t="n">
        <f aca="false">SUM(F160)*0.2</f>
        <v>0</v>
      </c>
    </row>
    <row r="163" customFormat="false" ht="5.25" hidden="false" customHeight="true" outlineLevel="0" collapsed="false">
      <c r="A163" s="106"/>
      <c r="B163" s="116"/>
      <c r="C163" s="117"/>
      <c r="D163" s="118"/>
      <c r="E163" s="119"/>
      <c r="F163" s="120"/>
    </row>
    <row r="164" customFormat="false" ht="15.75" hidden="false" customHeight="false" outlineLevel="0" collapsed="false">
      <c r="A164" s="123"/>
      <c r="B164" s="124" t="s">
        <v>288</v>
      </c>
      <c r="C164" s="125"/>
      <c r="D164" s="126"/>
      <c r="E164" s="127"/>
      <c r="F164" s="128" t="n">
        <f aca="false">SUM(F162:F163,F160)</f>
        <v>0</v>
      </c>
    </row>
    <row r="165" customFormat="false" ht="13.5" hidden="false" customHeight="false" outlineLevel="0" collapsed="false">
      <c r="A165" s="129"/>
      <c r="B165" s="130"/>
      <c r="C165" s="131"/>
      <c r="D165" s="132"/>
      <c r="E165" s="133"/>
      <c r="F165" s="134"/>
    </row>
  </sheetData>
  <mergeCells count="10">
    <mergeCell ref="A1:F1"/>
    <mergeCell ref="A2:F2"/>
    <mergeCell ref="A3:F3"/>
    <mergeCell ref="A4:F4"/>
    <mergeCell ref="A5:F5"/>
    <mergeCell ref="A6:F6"/>
    <mergeCell ref="A7:F7"/>
    <mergeCell ref="A8:F8"/>
    <mergeCell ref="A9:F9"/>
    <mergeCell ref="C12:F12"/>
  </mergeCells>
  <printOptions headings="false" gridLines="false" gridLinesSet="true" horizontalCentered="true" verticalCentered="false"/>
  <pageMargins left="0.39375" right="0" top="0.590277777777778" bottom="0.7875" header="0.511811023622047" footer="0.511805555555556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&amp;C&amp;A&amp;RPage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LibreOffice/7.3.7.2$Linux_X86_64 LibreOffice_project/30$Build-2</Application>
  <AppVersion>15.0000</AppVersion>
  <DocSecurity>0</DocSecurit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2014-11-21T08:02:35Z</dcterms:created>
  <dc:creator>Fluelec</dc:creator>
  <dc:description/>
  <dc:language>fr-FR</dc:language>
  <cp:lastModifiedBy>JP Pineau</cp:lastModifiedBy>
  <cp:lastPrinted>2025-05-26T09:41:04Z</cp:lastPrinted>
  <dcterms:modified xsi:type="dcterms:W3CDTF">2025-05-26T09:41:09Z</dcterms:modified>
  <cp:revision>18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